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1 Budgets\"/>
    </mc:Choice>
  </mc:AlternateContent>
  <bookViews>
    <workbookView xWindow="0" yWindow="0" windowWidth="19155" windowHeight="9030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Sheet1!#REF!</definedName>
    <definedName name="QB_COLUMN_62240" localSheetId="0" hidden="1">Sheet1!#REF!</definedName>
    <definedName name="QB_COLUMN_63620" localSheetId="0" hidden="1">Sheet1!#REF!</definedName>
    <definedName name="QB_COLUMN_63660" localSheetId="0" hidden="1">Sheet1!#REF!</definedName>
    <definedName name="QB_COLUMN_64430" localSheetId="0" hidden="1">Sheet1!#REF!</definedName>
    <definedName name="QB_COLUMN_64470" localSheetId="0" hidden="1">Sheet1!#REF!</definedName>
    <definedName name="QB_COLUMN_76210" localSheetId="0" hidden="1">Sheet1!$G$2</definedName>
    <definedName name="QB_COLUMN_76250" localSheetId="0" hidden="1">Sheet1!#REF!</definedName>
    <definedName name="QB_COLUMN_76280" localSheetId="0" hidden="1">Sheet1!#REF!</definedName>
    <definedName name="QB_DATA_0" localSheetId="0" hidden="1">Sheet1!$4:$4,Sheet1!$5:$5,Sheet1!$6:$6,Sheet1!$8:$8,Sheet1!$11:$11,Sheet1!$12:$12,Sheet1!$15:$15,Sheet1!$16:$16,Sheet1!$17:$17,Sheet1!$18:$18,Sheet1!$19:$19,Sheet1!$22:$22,Sheet1!$23:$23,Sheet1!$24:$24,Sheet1!$25:$25,Sheet1!$26:$26</definedName>
    <definedName name="QB_DATA_1" localSheetId="0" hidden="1">Sheet1!$27:$27,Sheet1!$30:$30,Sheet1!$33:$33,Sheet1!$36:$36,Sheet1!$39:$39,Sheet1!$42:$42,Sheet1!$45:$45,Sheet1!$48:$48,Sheet1!$49:$49,Sheet1!$50:$50,Sheet1!$53:$53,Sheet1!$54:$54,Sheet1!$55:$55,Sheet1!$58:$58,Sheet1!$61:$61,Sheet1!$62:$62</definedName>
    <definedName name="QB_DATA_10" localSheetId="0" hidden="1">Sheet1!$266:$266,Sheet1!$267:$267,Sheet1!$270:$270,Sheet1!$273:$273,Sheet1!$276:$276,Sheet1!$279:$279,Sheet1!$282:$282,Sheet1!$283:$283,Sheet1!$286:$286,Sheet1!$289:$289,Sheet1!$292:$292,Sheet1!$293:$293,Sheet1!$294:$294,Sheet1!$297:$297,Sheet1!$298:$298,Sheet1!$299:$299</definedName>
    <definedName name="QB_DATA_11" localSheetId="0" hidden="1">Sheet1!$300:$300,Sheet1!$301:$301</definedName>
    <definedName name="QB_DATA_2" localSheetId="0" hidden="1">Sheet1!$65:$65,Sheet1!$66:$66,Sheet1!$69:$69,Sheet1!$70:$70,Sheet1!$73:$73,Sheet1!$76:$76,Sheet1!$77:$77,Sheet1!$80:$80,Sheet1!$83:$83,Sheet1!$84:$84,Sheet1!$87:$87,Sheet1!$90:$90,Sheet1!$93:$93,Sheet1!$97:$97,Sheet1!$101:$101,Sheet1!$102:$102</definedName>
    <definedName name="QB_DATA_3" localSheetId="0" hidden="1">Sheet1!$103:$103,Sheet1!$105:$105,Sheet1!$108:$108,Sheet1!$109:$109,Sheet1!$110:$110,Sheet1!$111:$111,Sheet1!$112:$112,Sheet1!$115:$115,Sheet1!$116:$116,Sheet1!$117:$117,Sheet1!$118:$118,Sheet1!$119:$119,Sheet1!$120:$120,Sheet1!$121:$121,Sheet1!$122:$122,Sheet1!$123:$123</definedName>
    <definedName name="QB_DATA_4" localSheetId="0" hidden="1">Sheet1!$126:$126,Sheet1!$127:$127,Sheet1!$128:$128,Sheet1!$129:$129,Sheet1!$130:$130,Sheet1!$131:$131,Sheet1!$132:$132,Sheet1!$135:$135,Sheet1!$136:$136,Sheet1!$137:$137,Sheet1!$138:$138,Sheet1!$139:$139,Sheet1!$140:$140,Sheet1!$141:$141,Sheet1!$144:$144,Sheet1!$145:$145</definedName>
    <definedName name="QB_DATA_5" localSheetId="0" hidden="1">Sheet1!$146:$146,Sheet1!$149:$149,Sheet1!$152:$152,Sheet1!$155:$155,Sheet1!$156:$156,Sheet1!$157:$157,Sheet1!$160:$160,Sheet1!$161:$161,Sheet1!$162:$162,Sheet1!$163:$163,Sheet1!$164:$164,Sheet1!$165:$165,Sheet1!$166:$166,Sheet1!$167:$167,Sheet1!$168:$168,Sheet1!$169:$169</definedName>
    <definedName name="QB_DATA_6" localSheetId="0" hidden="1">Sheet1!$170:$170,Sheet1!$171:$171,Sheet1!$172:$172,Sheet1!$173:$173,Sheet1!$174:$174,Sheet1!$175:$175,Sheet1!$176:$176,Sheet1!$177:$177,Sheet1!$178:$178,Sheet1!$179:$179,Sheet1!$180:$180,Sheet1!$181:$181,Sheet1!$184:$184,Sheet1!$185:$185,Sheet1!$186:$186,Sheet1!$187:$187</definedName>
    <definedName name="QB_DATA_7" localSheetId="0" hidden="1">Sheet1!$188:$188,Sheet1!$189:$189,Sheet1!$192:$192,Sheet1!$195:$195,Sheet1!$196:$196,Sheet1!$197:$197,Sheet1!$198:$198,Sheet1!$199:$199,Sheet1!$202:$202,Sheet1!$205:$205,Sheet1!$208:$208,Sheet1!$209:$209,Sheet1!$210:$210,Sheet1!$211:$211,Sheet1!$212:$212,Sheet1!$213:$213</definedName>
    <definedName name="QB_DATA_8" localSheetId="0" hidden="1">Sheet1!$214:$214,Sheet1!$215:$215,Sheet1!$216:$216,Sheet1!$217:$217,Sheet1!$220:$220,Sheet1!$223:$223,Sheet1!$224:$224,Sheet1!$225:$225,Sheet1!$226:$226,Sheet1!$227:$227,Sheet1!$230:$230,Sheet1!$233:$233,Sheet1!$234:$234,Sheet1!$235:$235,Sheet1!$236:$236,Sheet1!$237:$237</definedName>
    <definedName name="QB_DATA_9" localSheetId="0" hidden="1">Sheet1!$238:$238,Sheet1!$239:$239,Sheet1!$240:$240,Sheet1!$243:$243,Sheet1!$246:$246,Sheet1!$247:$247,Sheet1!$250:$250,Sheet1!$253:$253,Sheet1!$254:$254,Sheet1!$255:$255,Sheet1!$258:$258,Sheet1!$261:$261,Sheet1!$262:$262,Sheet1!$263:$263,Sheet1!$264:$264,Sheet1!$265:$265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Sheet1!#REF!,Sheet1!$G$9,Sheet1!#REF!,Sheet1!#REF!,Sheet1!#REF!,Sheet1!#REF!,Sheet1!#REF!,Sheet1!#REF!,Sheet1!#REF!,Sheet1!#REF!,Sheet1!#REF!,Sheet1!#REF!,Sheet1!#REF!,Sheet1!#REF!,Sheet1!#REF!,Sheet1!#REF!</definedName>
    <definedName name="QB_FORMULA_10" localSheetId="0" hidden="1">Sheet1!#REF!,Sheet1!$G$43,Sheet1!#REF!,Sheet1!#REF!,Sheet1!#REF!,Sheet1!#REF!,Sheet1!#REF!,Sheet1!#REF!,Sheet1!#REF!,Sheet1!#REF!,Sheet1!#REF!,Sheet1!#REF!,Sheet1!#REF!,Sheet1!#REF!,Sheet1!$G$46,Sheet1!#REF!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0" hidden="1">Sheet1!#REF!,Sheet1!#REF!,Sheet1!#REF!,Sheet1!$G$51,Sheet1!#REF!,Sheet1!#REF!,Sheet1!#REF!,Sheet1!#REF!,Sheet1!#REF!,Sheet1!#REF!,Sheet1!#REF!,Sheet1!#REF!,Sheet1!#REF!,Sheet1!#REF!,Sheet1!#REF!,Sheet1!#REF!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Sheet1!#REF!,Sheet1!#REF!,Sheet1!#REF!,Sheet1!#REF!,Sheet1!#REF!,Sheet1!#REF!,Sheet1!#REF!,Sheet1!#REF!,Sheet1!$G$56,Sheet1!#REF!,Sheet1!#REF!,Sheet1!#REF!,Sheet1!#REF!,Sheet1!#REF!,Sheet1!#REF!,Sheet1!#REF!</definedName>
    <definedName name="QB_FORMULA_14" localSheetId="0" hidden="1">Sheet1!#REF!,Sheet1!#REF!,Sheet1!#REF!,Sheet1!#REF!,Sheet1!#REF!,Sheet1!$G$59,Sheet1!#REF!,Sheet1!#REF!,Sheet1!#REF!,Sheet1!#REF!,Sheet1!#REF!,Sheet1!#REF!,Sheet1!#REF!,Sheet1!#REF!,Sheet1!#REF!,Sheet1!#REF!</definedName>
    <definedName name="QB_FORMULA_15" localSheetId="0" hidden="1">Sheet1!#REF!,Sheet1!#REF!,Sheet1!#REF!,Sheet1!#REF!,Sheet1!#REF!,Sheet1!#REF!,Sheet1!$G$63,Sheet1!#REF!,Sheet1!#REF!,Sheet1!#REF!,Sheet1!#REF!,Sheet1!#REF!,Sheet1!#REF!,Sheet1!#REF!,Sheet1!#REF!,Sheet1!#REF!</definedName>
    <definedName name="QB_FORMULA_16" localSheetId="0" hidden="1">Sheet1!#REF!,Sheet1!#REF!,Sheet1!#REF!,Sheet1!#REF!,Sheet1!#REF!,Sheet1!#REF!,Sheet1!#REF!,Sheet1!$G$67,Sheet1!#REF!,Sheet1!#REF!,Sheet1!#REF!,Sheet1!#REF!,Sheet1!#REF!,Sheet1!#REF!,Sheet1!#REF!,Sheet1!#REF!</definedName>
    <definedName name="QB_FORMULA_17" localSheetId="0" hidden="1">Sheet1!#REF!,Sheet1!#REF!,Sheet1!#REF!,Sheet1!#REF!,Sheet1!#REF!,Sheet1!#REF!,Sheet1!#REF!,Sheet1!#REF!,Sheet1!$G$71,Sheet1!#REF!,Sheet1!#REF!,Sheet1!#REF!,Sheet1!#REF!,Sheet1!#REF!,Sheet1!#REF!,Sheet1!#REF!</definedName>
    <definedName name="QB_FORMULA_18" localSheetId="0" hidden="1">Sheet1!#REF!,Sheet1!#REF!,Sheet1!#REF!,Sheet1!#REF!,Sheet1!#REF!,Sheet1!$G$74,Sheet1!#REF!,Sheet1!#REF!,Sheet1!#REF!,Sheet1!#REF!,Sheet1!#REF!,Sheet1!#REF!,Sheet1!#REF!,Sheet1!#REF!,Sheet1!#REF!,Sheet1!#REF!</definedName>
    <definedName name="QB_FORMULA_19" localSheetId="0" hidden="1">Sheet1!#REF!,Sheet1!#REF!,Sheet1!#REF!,Sheet1!#REF!,Sheet1!#REF!,Sheet1!#REF!,Sheet1!$G$78,Sheet1!#REF!,Sheet1!#REF!,Sheet1!#REF!,Sheet1!#REF!,Sheet1!#REF!,Sheet1!#REF!,Sheet1!#REF!,Sheet1!#REF!,Sheet1!#REF!</definedName>
    <definedName name="QB_FORMULA_2" localSheetId="0" hidden="1">Sheet1!#REF!,Sheet1!#REF!,Sheet1!$G$13,Sheet1!#REF!,Sheet1!#REF!,Sheet1!#REF!,Sheet1!#REF!,Sheet1!#REF!,Sheet1!#REF!,Sheet1!#REF!,Sheet1!#REF!,Sheet1!#REF!,Sheet1!#REF!,Sheet1!#REF!,Sheet1!#REF!,Sheet1!#REF!</definedName>
    <definedName name="QB_FORMULA_20" localSheetId="0" hidden="1">Sheet1!#REF!,Sheet1!#REF!,Sheet1!#REF!,Sheet1!$G$81,Sheet1!#REF!,Sheet1!#REF!,Sheet1!#REF!,Sheet1!#REF!,Sheet1!#REF!,Sheet1!#REF!,Sheet1!#REF!,Sheet1!#REF!,Sheet1!#REF!,Sheet1!#REF!,Sheet1!#REF!,Sheet1!#REF!</definedName>
    <definedName name="QB_FORMULA_21" localSheetId="0" hidden="1">Sheet1!#REF!,Sheet1!#REF!,Sheet1!#REF!,Sheet1!#REF!,Sheet1!$G$85,Sheet1!#REF!,Sheet1!#REF!,Sheet1!#REF!,Sheet1!#REF!,Sheet1!#REF!,Sheet1!#REF!,Sheet1!#REF!,Sheet1!#REF!,Sheet1!#REF!,Sheet1!#REF!,Sheet1!#REF!</definedName>
    <definedName name="QB_FORMULA_22" localSheetId="0" hidden="1">Sheet1!#REF!,Sheet1!$G$88,Sheet1!#REF!,Sheet1!#REF!,Sheet1!#REF!,Sheet1!#REF!,Sheet1!#REF!,Sheet1!#REF!,Sheet1!#REF!,Sheet1!#REF!,Sheet1!#REF!,Sheet1!#REF!,Sheet1!#REF!,Sheet1!#REF!,Sheet1!$G$91,Sheet1!#REF!</definedName>
    <definedName name="QB_FORMULA_23" localSheetId="0" hidden="1">Sheet1!#REF!,Sheet1!#REF!,Sheet1!#REF!,Sheet1!#REF!,Sheet1!#REF!,Sheet1!#REF!,Sheet1!#REF!,Sheet1!#REF!,Sheet1!#REF!,Sheet1!#REF!,Sheet1!#REF!,Sheet1!$G$94,Sheet1!#REF!,Sheet1!#REF!,Sheet1!#REF!,Sheet1!#REF!</definedName>
    <definedName name="QB_FORMULA_24" localSheetId="0" hidden="1">Sheet1!#REF!,Sheet1!#REF!,Sheet1!#REF!,Sheet1!#REF!,Sheet1!$G$95,Sheet1!#REF!,Sheet1!#REF!,Sheet1!#REF!,Sheet1!#REF!,Sheet1!#REF!,Sheet1!#REF!,Sheet1!#REF!,Sheet1!#REF!,Sheet1!#REF!,Sheet1!#REF!,Sheet1!#REF!</definedName>
    <definedName name="QB_FORMULA_25" localSheetId="0" hidden="1">Sheet1!#REF!,Sheet1!$G$98,Sheet1!#REF!,Sheet1!#REF!,Sheet1!#REF!,Sheet1!#REF!,Sheet1!#REF!,Sheet1!#REF!,Sheet1!#REF!,Sheet1!#REF!,Sheet1!$G$99,Sheet1!#REF!,Sheet1!#REF!,Sheet1!#REF!,Sheet1!#REF!,Sheet1!#REF!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Sheet1!#REF!,Sheet1!#REF!,Sheet1!#REF!,Sheet1!$G$106,Sheet1!#REF!,Sheet1!#REF!,Sheet1!#REF!,Sheet1!#REF!,Sheet1!#REF!,Sheet1!#REF!,Sheet1!#REF!,Sheet1!#REF!,Sheet1!#REF!,Sheet1!#REF!,Sheet1!#REF!,Sheet1!#REF!</definedName>
    <definedName name="QB_FORMULA_2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9" localSheetId="0" hidden="1">Sheet1!$G$113,Sheet1!#REF!,Sheet1!#REF!,Sheet1!#REF!,Sheet1!#REF!,Sheet1!#REF!,Sheet1!#REF!,Sheet1!#REF!,Sheet1!#REF!,Sheet1!#REF!,Sheet1!#REF!,Sheet1!#REF!,Sheet1!#REF!,Sheet1!#REF!,Sheet1!#REF!,Sheet1!#REF!</definedName>
    <definedName name="QB_FORMULA_3" localSheetId="0" hidden="1">Sheet1!#REF!,Sheet1!#REF!,Sheet1!#REF!,Sheet1!#REF!,Sheet1!#REF!,Sheet1!#REF!,Sheet1!#REF!,Sheet1!#REF!,Sheet1!#REF!,Sheet1!#REF!,Sheet1!#REF!,Sheet1!#REF!,Sheet1!#REF!,Sheet1!#REF!,Sheet1!#REF!,Sheet1!$G$20</definedName>
    <definedName name="QB_FORMULA_3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1" localSheetId="0" hidden="1">Sheet1!#REF!,Sheet1!#REF!,Sheet1!#REF!,Sheet1!#REF!,Sheet1!#REF!,Sheet1!#REF!,Sheet1!#REF!,Sheet1!#REF!,Sheet1!#REF!,Sheet1!#REF!,Sheet1!#REF!,Sheet1!#REF!,Sheet1!#REF!,Sheet1!$G$124,Sheet1!#REF!,Sheet1!#REF!</definedName>
    <definedName name="QB_FORMULA_3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Sheet1!#REF!,Sheet1!#REF!,Sheet1!$G$133,Sheet1!#REF!,Sheet1!#REF!,Sheet1!#REF!,Sheet1!#REF!,Sheet1!#REF!,Sheet1!#REF!,Sheet1!#REF!,Sheet1!#REF!,Sheet1!#REF!,Sheet1!#REF!,Sheet1!#REF!,Sheet1!#REF!,Sheet1!#REF!</definedName>
    <definedName name="QB_FORMULA_3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Sheet1!#REF!,Sheet1!#REF!,Sheet1!#REF!,Sheet1!#REF!,Sheet1!#REF!,Sheet1!#REF!,Sheet1!#REF!,Sheet1!$G$142,Sheet1!#REF!,Sheet1!#REF!,Sheet1!#REF!,Sheet1!#REF!,Sheet1!#REF!,Sheet1!#REF!,Sheet1!#REF!,Sheet1!#REF!</definedName>
    <definedName name="QB_FORMULA_37" localSheetId="0" hidden="1">Sheet1!#REF!,Sheet1!#REF!,Sheet1!#REF!,Sheet1!#REF!,Sheet1!#REF!,Sheet1!#REF!,Sheet1!#REF!,Sheet1!#REF!,Sheet1!#REF!,Sheet1!#REF!,Sheet1!#REF!,Sheet1!#REF!,Sheet1!$G$147,Sheet1!#REF!,Sheet1!#REF!,Sheet1!#REF!</definedName>
    <definedName name="QB_FORMULA_38" localSheetId="0" hidden="1">Sheet1!#REF!,Sheet1!#REF!,Sheet1!#REF!,Sheet1!#REF!,Sheet1!#REF!,Sheet1!#REF!,Sheet1!#REF!,Sheet1!#REF!,Sheet1!#REF!,Sheet1!$G$150,Sheet1!#REF!,Sheet1!#REF!,Sheet1!#REF!,Sheet1!#REF!,Sheet1!#REF!,Sheet1!#REF!</definedName>
    <definedName name="QB_FORMULA_39" localSheetId="0" hidden="1">Sheet1!#REF!,Sheet1!#REF!,Sheet1!#REF!,Sheet1!#REF!,Sheet1!#REF!,Sheet1!#REF!,Sheet1!$G$153,Sheet1!#REF!,Sheet1!#REF!,Sheet1!#REF!,Sheet1!#REF!,Sheet1!#REF!,Sheet1!#REF!,Sheet1!#REF!,Sheet1!#REF!,Sheet1!#REF!</definedName>
    <definedName name="QB_FORMULA_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Sheet1!#REF!,Sheet1!#REF!,Sheet1!#REF!,Sheet1!#REF!,Sheet1!#REF!,Sheet1!#REF!,Sheet1!#REF!,Sheet1!#REF!,Sheet1!#REF!,Sheet1!#REF!,Sheet1!#REF!,Sheet1!$G$158,Sheet1!#REF!,Sheet1!#REF!,Sheet1!#REF!,Sheet1!#REF!</definedName>
    <definedName name="QB_FORMULA_4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6" localSheetId="0" hidden="1">Sheet1!#REF!,Sheet1!#REF!,Sheet1!#REF!,Sheet1!#REF!,Sheet1!#REF!,Sheet1!#REF!,Sheet1!#REF!,Sheet1!#REF!,Sheet1!#REF!,Sheet1!#REF!,Sheet1!#REF!,Sheet1!#REF!,Sheet1!$G$182,Sheet1!#REF!,Sheet1!#REF!,Sheet1!#REF!</definedName>
    <definedName name="QB_FORMULA_4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8" localSheetId="0" hidden="1">Sheet1!#REF!,Sheet1!#REF!,Sheet1!#REF!,Sheet1!#REF!,Sheet1!#REF!,Sheet1!#REF!,Sheet1!#REF!,Sheet1!#REF!,Sheet1!#REF!,Sheet1!#REF!,Sheet1!#REF!,Sheet1!#REF!,Sheet1!#REF!,Sheet1!$G$190,Sheet1!#REF!,Sheet1!#REF!</definedName>
    <definedName name="QB_FORMULA_49" localSheetId="0" hidden="1">Sheet1!#REF!,Sheet1!#REF!,Sheet1!#REF!,Sheet1!#REF!,Sheet1!#REF!,Sheet1!#REF!,Sheet1!#REF!,Sheet1!#REF!,Sheet1!#REF!,Sheet1!#REF!,Sheet1!$G$193,Sheet1!#REF!,Sheet1!#REF!,Sheet1!#REF!,Sheet1!#REF!,Sheet1!#REF!</definedName>
    <definedName name="QB_FORMULA_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1" localSheetId="0" hidden="1">Sheet1!#REF!,Sheet1!#REF!,Sheet1!#REF!,Sheet1!#REF!,Sheet1!#REF!,Sheet1!#REF!,Sheet1!#REF!,Sheet1!$G$200,Sheet1!#REF!,Sheet1!#REF!,Sheet1!#REF!,Sheet1!#REF!,Sheet1!#REF!,Sheet1!#REF!,Sheet1!#REF!,Sheet1!#REF!</definedName>
    <definedName name="QB_FORMULA_52" localSheetId="0" hidden="1">Sheet1!#REF!,Sheet1!#REF!,Sheet1!#REF!,Sheet1!#REF!,Sheet1!$G$203,Sheet1!#REF!,Sheet1!#REF!,Sheet1!#REF!,Sheet1!#REF!,Sheet1!#REF!,Sheet1!#REF!,Sheet1!#REF!,Sheet1!#REF!,Sheet1!#REF!,Sheet1!#REF!,Sheet1!#REF!</definedName>
    <definedName name="QB_FORMULA_53" localSheetId="0" hidden="1">Sheet1!#REF!,Sheet1!$G$206,Sheet1!#REF!,Sheet1!#REF!,Sheet1!#REF!,Sheet1!#REF!,Sheet1!#REF!,Sheet1!#REF!,Sheet1!#REF!,Sheet1!#REF!,Sheet1!#REF!,Sheet1!#REF!,Sheet1!#REF!,Sheet1!#REF!,Sheet1!#REF!,Sheet1!#REF!</definedName>
    <definedName name="QB_FORMULA_5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6" localSheetId="0" hidden="1">Sheet1!#REF!,Sheet1!#REF!,Sheet1!$G$218,Sheet1!#REF!,Sheet1!#REF!,Sheet1!#REF!,Sheet1!#REF!,Sheet1!#REF!,Sheet1!#REF!,Sheet1!#REF!,Sheet1!#REF!,Sheet1!#REF!,Sheet1!#REF!,Sheet1!#REF!,Sheet1!#REF!,Sheet1!$G$221</definedName>
    <definedName name="QB_FORMULA_5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8" localSheetId="0" hidden="1">Sheet1!#REF!,Sheet1!#REF!,Sheet1!#REF!,Sheet1!#REF!,Sheet1!#REF!,Sheet1!#REF!,Sheet1!#REF!,Sheet1!#REF!,Sheet1!#REF!,Sheet1!#REF!,Sheet1!#REF!,Sheet1!#REF!,Sheet1!$G$228,Sheet1!#REF!,Sheet1!#REF!,Sheet1!#REF!</definedName>
    <definedName name="QB_FORMULA_59" localSheetId="0" hidden="1">Sheet1!#REF!,Sheet1!#REF!,Sheet1!#REF!,Sheet1!#REF!,Sheet1!#REF!,Sheet1!#REF!,Sheet1!#REF!,Sheet1!#REF!,Sheet1!#REF!,Sheet1!$G$231,Sheet1!#REF!,Sheet1!#REF!,Sheet1!#REF!,Sheet1!#REF!,Sheet1!#REF!,Sheet1!#REF!</definedName>
    <definedName name="QB_FORMULA_6" localSheetId="0" hidden="1">Sheet1!$G$28,Sheet1!#REF!,Sheet1!#REF!,Sheet1!#REF!,Sheet1!#REF!,Sheet1!#REF!,Sheet1!#REF!,Sheet1!#REF!,Sheet1!#REF!,Sheet1!#REF!,Sheet1!#REF!,Sheet1!#REF!,Sheet1!#REF!,Sheet1!$G$31,Sheet1!#REF!,Sheet1!#REF!</definedName>
    <definedName name="QB_FORMULA_6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2" localSheetId="0" hidden="1">Sheet1!#REF!,Sheet1!#REF!,Sheet1!$G$241,Sheet1!#REF!,Sheet1!#REF!,Sheet1!#REF!,Sheet1!#REF!,Sheet1!#REF!,Sheet1!#REF!,Sheet1!#REF!,Sheet1!#REF!,Sheet1!#REF!,Sheet1!#REF!,Sheet1!#REF!,Sheet1!#REF!,Sheet1!$G$244</definedName>
    <definedName name="QB_FORMULA_6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4" localSheetId="0" hidden="1">Sheet1!$G$248,Sheet1!#REF!,Sheet1!#REF!,Sheet1!#REF!,Sheet1!#REF!,Sheet1!#REF!,Sheet1!#REF!,Sheet1!#REF!,Sheet1!#REF!,Sheet1!#REF!,Sheet1!#REF!,Sheet1!#REF!,Sheet1!#REF!,Sheet1!$G$251,Sheet1!#REF!,Sheet1!#REF!</definedName>
    <definedName name="QB_FORMULA_6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6" localSheetId="0" hidden="1">Sheet1!#REF!,Sheet1!#REF!,Sheet1!$G$256,Sheet1!#REF!,Sheet1!#REF!,Sheet1!#REF!,Sheet1!#REF!,Sheet1!#REF!,Sheet1!#REF!,Sheet1!#REF!,Sheet1!#REF!,Sheet1!#REF!,Sheet1!#REF!,Sheet1!#REF!,Sheet1!#REF!,Sheet1!$G$259</definedName>
    <definedName name="QB_FORMULA_6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9" localSheetId="0" hidden="1">Sheet1!#REF!,Sheet1!#REF!,Sheet1!#REF!,Sheet1!#REF!,Sheet1!$G$268,Sheet1!#REF!,Sheet1!#REF!,Sheet1!#REF!,Sheet1!#REF!,Sheet1!#REF!,Sheet1!#REF!,Sheet1!#REF!,Sheet1!#REF!,Sheet1!#REF!,Sheet1!#REF!,Sheet1!#REF!</definedName>
    <definedName name="QB_FORMULA_7" localSheetId="0" hidden="1">Sheet1!#REF!,Sheet1!#REF!,Sheet1!#REF!,Sheet1!#REF!,Sheet1!#REF!,Sheet1!#REF!,Sheet1!#REF!,Sheet1!#REF!,Sheet1!#REF!,Sheet1!#REF!,Sheet1!$G$34,Sheet1!#REF!,Sheet1!#REF!,Sheet1!#REF!,Sheet1!#REF!,Sheet1!#REF!</definedName>
    <definedName name="QB_FORMULA_70" localSheetId="0" hidden="1">Sheet1!#REF!,Sheet1!$G$271,Sheet1!#REF!,Sheet1!#REF!,Sheet1!#REF!,Sheet1!#REF!,Sheet1!#REF!,Sheet1!#REF!,Sheet1!#REF!,Sheet1!#REF!,Sheet1!#REF!,Sheet1!#REF!,Sheet1!#REF!,Sheet1!#REF!,Sheet1!$G$274,Sheet1!#REF!</definedName>
    <definedName name="QB_FORMULA_71" localSheetId="0" hidden="1">Sheet1!#REF!,Sheet1!#REF!,Sheet1!#REF!,Sheet1!#REF!,Sheet1!#REF!,Sheet1!#REF!,Sheet1!#REF!,Sheet1!#REF!,Sheet1!#REF!,Sheet1!#REF!,Sheet1!#REF!,Sheet1!$G$277,Sheet1!#REF!,Sheet1!#REF!,Sheet1!#REF!,Sheet1!#REF!</definedName>
    <definedName name="QB_FORMULA_72" localSheetId="0" hidden="1">Sheet1!#REF!,Sheet1!#REF!,Sheet1!#REF!,Sheet1!#REF!,Sheet1!#REF!,Sheet1!#REF!,Sheet1!#REF!,Sheet1!#REF!,Sheet1!$G$280,Sheet1!#REF!,Sheet1!#REF!,Sheet1!#REF!,Sheet1!#REF!,Sheet1!#REF!,Sheet1!#REF!,Sheet1!#REF!</definedName>
    <definedName name="QB_FORMULA_73" localSheetId="0" hidden="1">Sheet1!#REF!,Sheet1!#REF!,Sheet1!#REF!,Sheet1!#REF!,Sheet1!#REF!,Sheet1!#REF!,Sheet1!#REF!,Sheet1!#REF!,Sheet1!#REF!,Sheet1!$G$284,Sheet1!#REF!,Sheet1!#REF!,Sheet1!#REF!,Sheet1!#REF!,Sheet1!#REF!,Sheet1!#REF!</definedName>
    <definedName name="QB_FORMULA_74" localSheetId="0" hidden="1">Sheet1!#REF!,Sheet1!#REF!,Sheet1!#REF!,Sheet1!#REF!,Sheet1!#REF!,Sheet1!#REF!,Sheet1!$G$287,Sheet1!#REF!,Sheet1!#REF!,Sheet1!#REF!,Sheet1!#REF!,Sheet1!#REF!,Sheet1!#REF!,Sheet1!#REF!,Sheet1!#REF!,Sheet1!#REF!</definedName>
    <definedName name="QB_FORMULA_75" localSheetId="0" hidden="1">Sheet1!#REF!,Sheet1!#REF!,Sheet1!#REF!,Sheet1!$G$290,Sheet1!#REF!,Sheet1!#REF!,Sheet1!#REF!,Sheet1!#REF!,Sheet1!#REF!,Sheet1!#REF!,Sheet1!#REF!,Sheet1!#REF!,Sheet1!#REF!,Sheet1!#REF!,Sheet1!#REF!,Sheet1!#REF!</definedName>
    <definedName name="QB_FORMULA_76" localSheetId="0" hidden="1">Sheet1!#REF!,Sheet1!#REF!,Sheet1!#REF!,Sheet1!#REF!,Sheet1!#REF!,Sheet1!#REF!,Sheet1!#REF!,Sheet1!#REF!,Sheet1!$G$295,Sheet1!#REF!,Sheet1!#REF!,Sheet1!#REF!,Sheet1!#REF!,Sheet1!#REF!,Sheet1!#REF!,Sheet1!#REF!</definedName>
    <definedName name="QB_FORMULA_7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8" localSheetId="0" hidden="1">Sheet1!#REF!,Sheet1!#REF!,Sheet1!#REF!,Sheet1!#REF!,Sheet1!#REF!,Sheet1!$G$302,Sheet1!#REF!,Sheet1!#REF!,Sheet1!#REF!,Sheet1!#REF!,Sheet1!#REF!,Sheet1!#REF!,Sheet1!#REF!,Sheet1!#REF!,Sheet1!$G$303,Sheet1!#REF!</definedName>
    <definedName name="QB_FORMULA_79" localSheetId="0" hidden="1">Sheet1!#REF!,Sheet1!#REF!,Sheet1!#REF!,Sheet1!#REF!,Sheet1!#REF!,Sheet1!#REF!,Sheet1!#REF!,Sheet1!$G$304,Sheet1!#REF!,Sheet1!#REF!,Sheet1!#REF!,Sheet1!#REF!,Sheet1!#REF!,Sheet1!#REF!,Sheet1!#REF!</definedName>
    <definedName name="QB_FORMULA_8" localSheetId="0" hidden="1">Sheet1!#REF!,Sheet1!#REF!,Sheet1!#REF!,Sheet1!#REF!,Sheet1!#REF!,Sheet1!#REF!,Sheet1!#REF!,Sheet1!$G$37,Sheet1!#REF!,Sheet1!#REF!,Sheet1!#REF!,Sheet1!#REF!,Sheet1!#REF!,Sheet1!#REF!,Sheet1!#REF!,Sheet1!#REF!</definedName>
    <definedName name="QB_FORMULA_9" localSheetId="0" hidden="1">Sheet1!#REF!,Sheet1!#REF!,Sheet1!#REF!,Sheet1!#REF!,Sheet1!$G$40,Sheet1!#REF!,Sheet1!#REF!,Sheet1!#REF!,Sheet1!#REF!,Sheet1!#REF!,Sheet1!#REF!,Sheet1!#REF!,Sheet1!#REF!,Sheet1!#REF!,Sheet1!#REF!,Sheet1!#REF!</definedName>
    <definedName name="QB_ROW_100240" localSheetId="0" hidden="1">Sheet1!$E$157</definedName>
    <definedName name="QB_ROW_101030" localSheetId="0" hidden="1">Sheet1!$D$159</definedName>
    <definedName name="QB_ROW_101330" localSheetId="0" hidden="1">Sheet1!$D$182</definedName>
    <definedName name="QB_ROW_102240" localSheetId="0" hidden="1">Sheet1!$E$165</definedName>
    <definedName name="QB_ROW_10240" localSheetId="0" hidden="1">Sheet1!$E$17</definedName>
    <definedName name="QB_ROW_103240" localSheetId="0" hidden="1">Sheet1!$E$166</definedName>
    <definedName name="QB_ROW_104240" localSheetId="0" hidden="1">Sheet1!$E$167</definedName>
    <definedName name="QB_ROW_105240" localSheetId="0" hidden="1">Sheet1!$E$168</definedName>
    <definedName name="QB_ROW_106240" localSheetId="0" hidden="1">Sheet1!$E$169</definedName>
    <definedName name="QB_ROW_107240" localSheetId="0" hidden="1">Sheet1!$E$170</definedName>
    <definedName name="QB_ROW_108240" localSheetId="0" hidden="1">Sheet1!$E$171</definedName>
    <definedName name="QB_ROW_109240" localSheetId="0" hidden="1">Sheet1!$E$172</definedName>
    <definedName name="QB_ROW_110240" localSheetId="0" hidden="1">Sheet1!$E$173</definedName>
    <definedName name="QB_ROW_111240" localSheetId="0" hidden="1">Sheet1!$E$174</definedName>
    <definedName name="QB_ROW_112240" localSheetId="0" hidden="1">Sheet1!$E$175</definedName>
    <definedName name="QB_ROW_11240" localSheetId="0" hidden="1">Sheet1!$E$18</definedName>
    <definedName name="QB_ROW_113240" localSheetId="0" hidden="1">Sheet1!$E$176</definedName>
    <definedName name="QB_ROW_114240" localSheetId="0" hidden="1">Sheet1!$E$177</definedName>
    <definedName name="QB_ROW_115240" localSheetId="0" hidden="1">Sheet1!$E$178</definedName>
    <definedName name="QB_ROW_116240" localSheetId="0" hidden="1">Sheet1!$E$180</definedName>
    <definedName name="QB_ROW_117240" localSheetId="0" hidden="1">Sheet1!$E$181</definedName>
    <definedName name="QB_ROW_118030" localSheetId="0" hidden="1">Sheet1!$D$183</definedName>
    <definedName name="QB_ROW_118330" localSheetId="0" hidden="1">Sheet1!$D$190</definedName>
    <definedName name="QB_ROW_119240" localSheetId="0" hidden="1">Sheet1!$E$184</definedName>
    <definedName name="QB_ROW_120240" localSheetId="0" hidden="1">Sheet1!$E$185</definedName>
    <definedName name="QB_ROW_121240" localSheetId="0" hidden="1">Sheet1!$E$186</definedName>
    <definedName name="QB_ROW_122240" localSheetId="0" hidden="1">Sheet1!$E$187</definedName>
    <definedName name="QB_ROW_12240" localSheetId="0" hidden="1">Sheet1!$E$19</definedName>
    <definedName name="QB_ROW_123240" localSheetId="0" hidden="1">Sheet1!$E$188</definedName>
    <definedName name="QB_ROW_125240" localSheetId="0" hidden="1">Sheet1!$E$189</definedName>
    <definedName name="QB_ROW_126030" localSheetId="0" hidden="1">Sheet1!$D$191</definedName>
    <definedName name="QB_ROW_126330" localSheetId="0" hidden="1">Sheet1!$D$193</definedName>
    <definedName name="QB_ROW_127240" localSheetId="0" hidden="1">Sheet1!$E$192</definedName>
    <definedName name="QB_ROW_128030" localSheetId="0" hidden="1">Sheet1!$D$194</definedName>
    <definedName name="QB_ROW_128330" localSheetId="0" hidden="1">Sheet1!$D$200</definedName>
    <definedName name="QB_ROW_129240" localSheetId="0" hidden="1">Sheet1!$E$196</definedName>
    <definedName name="QB_ROW_130240" localSheetId="0" hidden="1">Sheet1!$E$197</definedName>
    <definedName name="QB_ROW_13030" localSheetId="0" hidden="1">Sheet1!$D$21</definedName>
    <definedName name="QB_ROW_131240" localSheetId="0" hidden="1">Sheet1!$E$198</definedName>
    <definedName name="QB_ROW_132240" localSheetId="0" hidden="1">Sheet1!$E$199</definedName>
    <definedName name="QB_ROW_133030" localSheetId="0" hidden="1">Sheet1!$D$201</definedName>
    <definedName name="QB_ROW_13330" localSheetId="0" hidden="1">Sheet1!$D$28</definedName>
    <definedName name="QB_ROW_133330" localSheetId="0" hidden="1">Sheet1!$D$203</definedName>
    <definedName name="QB_ROW_134240" localSheetId="0" hidden="1">Sheet1!$E$202</definedName>
    <definedName name="QB_ROW_135030" localSheetId="0" hidden="1">Sheet1!$D$204</definedName>
    <definedName name="QB_ROW_135330" localSheetId="0" hidden="1">Sheet1!$D$206</definedName>
    <definedName name="QB_ROW_136240" localSheetId="0" hidden="1">Sheet1!$E$205</definedName>
    <definedName name="QB_ROW_137030" localSheetId="0" hidden="1">Sheet1!$D$207</definedName>
    <definedName name="QB_ROW_137330" localSheetId="0" hidden="1">Sheet1!$D$218</definedName>
    <definedName name="QB_ROW_138240" localSheetId="0" hidden="1">Sheet1!$E$210</definedName>
    <definedName name="QB_ROW_139240" localSheetId="0" hidden="1">Sheet1!$E$211</definedName>
    <definedName name="QB_ROW_140240" localSheetId="0" hidden="1">Sheet1!$E$212</definedName>
    <definedName name="QB_ROW_141240" localSheetId="0" hidden="1">Sheet1!$E$213</definedName>
    <definedName name="QB_ROW_142240" localSheetId="0" hidden="1">Sheet1!$E$214</definedName>
    <definedName name="QB_ROW_14240" localSheetId="0" hidden="1">Sheet1!$E$23</definedName>
    <definedName name="QB_ROW_143240" localSheetId="0" hidden="1">Sheet1!$E$215</definedName>
    <definedName name="QB_ROW_144240" localSheetId="0" hidden="1">Sheet1!$E$216</definedName>
    <definedName name="QB_ROW_145240" localSheetId="0" hidden="1">Sheet1!$E$217</definedName>
    <definedName name="QB_ROW_146030" localSheetId="0" hidden="1">Sheet1!$D$219</definedName>
    <definedName name="QB_ROW_146330" localSheetId="0" hidden="1">Sheet1!$D$221</definedName>
    <definedName name="QB_ROW_147240" localSheetId="0" hidden="1">Sheet1!$E$220</definedName>
    <definedName name="QB_ROW_148030" localSheetId="0" hidden="1">Sheet1!$D$222</definedName>
    <definedName name="QB_ROW_148330" localSheetId="0" hidden="1">Sheet1!$D$228</definedName>
    <definedName name="QB_ROW_149240" localSheetId="0" hidden="1">Sheet1!$E$223</definedName>
    <definedName name="QB_ROW_150240" localSheetId="0" hidden="1">Sheet1!$E$224</definedName>
    <definedName name="QB_ROW_151240" localSheetId="0" hidden="1">Sheet1!$E$225</definedName>
    <definedName name="QB_ROW_152240" localSheetId="0" hidden="1">Sheet1!$E$226</definedName>
    <definedName name="QB_ROW_15240" localSheetId="0" hidden="1">Sheet1!$E$24</definedName>
    <definedName name="QB_ROW_153240" localSheetId="0" hidden="1">Sheet1!$E$227</definedName>
    <definedName name="QB_ROW_154030" localSheetId="0" hidden="1">Sheet1!$D$229</definedName>
    <definedName name="QB_ROW_154330" localSheetId="0" hidden="1">Sheet1!$D$231</definedName>
    <definedName name="QB_ROW_155240" localSheetId="0" hidden="1">Sheet1!$E$230</definedName>
    <definedName name="QB_ROW_156030" localSheetId="0" hidden="1">Sheet1!$D$232</definedName>
    <definedName name="QB_ROW_156330" localSheetId="0" hidden="1">Sheet1!$D$241</definedName>
    <definedName name="QB_ROW_157240" localSheetId="0" hidden="1">Sheet1!$E$237</definedName>
    <definedName name="QB_ROW_158240" localSheetId="0" hidden="1">Sheet1!$E$238</definedName>
    <definedName name="QB_ROW_159240" localSheetId="0" hidden="1">Sheet1!$E$239</definedName>
    <definedName name="QB_ROW_161240" localSheetId="0" hidden="1">Sheet1!$E$240</definedName>
    <definedName name="QB_ROW_162030" localSheetId="0" hidden="1">Sheet1!$D$242</definedName>
    <definedName name="QB_ROW_162330" localSheetId="0" hidden="1">Sheet1!$D$244</definedName>
    <definedName name="QB_ROW_16240" localSheetId="0" hidden="1">Sheet1!$E$26</definedName>
    <definedName name="QB_ROW_163240" localSheetId="0" hidden="1">Sheet1!$E$243</definedName>
    <definedName name="QB_ROW_164030" localSheetId="0" hidden="1">Sheet1!$D$245</definedName>
    <definedName name="QB_ROW_164330" localSheetId="0" hidden="1">Sheet1!$D$248</definedName>
    <definedName name="QB_ROW_165240" localSheetId="0" hidden="1">Sheet1!$E$246</definedName>
    <definedName name="QB_ROW_166240" localSheetId="0" hidden="1">Sheet1!$E$247</definedName>
    <definedName name="QB_ROW_167030" localSheetId="0" hidden="1">Sheet1!$D$249</definedName>
    <definedName name="QB_ROW_167330" localSheetId="0" hidden="1">Sheet1!$D$251</definedName>
    <definedName name="QB_ROW_168240" localSheetId="0" hidden="1">Sheet1!$E$250</definedName>
    <definedName name="QB_ROW_169030" localSheetId="0" hidden="1">Sheet1!$D$252</definedName>
    <definedName name="QB_ROW_169330" localSheetId="0" hidden="1">Sheet1!$D$256</definedName>
    <definedName name="QB_ROW_170240" localSheetId="0" hidden="1">Sheet1!$E$253</definedName>
    <definedName name="QB_ROW_17030" localSheetId="0" hidden="1">Sheet1!$D$29</definedName>
    <definedName name="QB_ROW_171240" localSheetId="0" hidden="1">Sheet1!$E$254</definedName>
    <definedName name="QB_ROW_172240" localSheetId="0" hidden="1">Sheet1!$E$255</definedName>
    <definedName name="QB_ROW_173030" localSheetId="0" hidden="1">Sheet1!$D$257</definedName>
    <definedName name="QB_ROW_17330" localSheetId="0" hidden="1">Sheet1!$D$31</definedName>
    <definedName name="QB_ROW_173330" localSheetId="0" hidden="1">Sheet1!$D$259</definedName>
    <definedName name="QB_ROW_174240" localSheetId="0" hidden="1">Sheet1!$E$258</definedName>
    <definedName name="QB_ROW_175030" localSheetId="0" hidden="1">Sheet1!$D$260</definedName>
    <definedName name="QB_ROW_175330" localSheetId="0" hidden="1">Sheet1!$D$268</definedName>
    <definedName name="QB_ROW_176240" localSheetId="0" hidden="1">Sheet1!$E$261</definedName>
    <definedName name="QB_ROW_177240" localSheetId="0" hidden="1">Sheet1!$E$262</definedName>
    <definedName name="QB_ROW_178240" localSheetId="0" hidden="1">Sheet1!$E$263</definedName>
    <definedName name="QB_ROW_179240" localSheetId="0" hidden="1">Sheet1!$E$264</definedName>
    <definedName name="QB_ROW_180240" localSheetId="0" hidden="1">Sheet1!$E$265</definedName>
    <definedName name="QB_ROW_181240" localSheetId="0" hidden="1">Sheet1!$E$266</definedName>
    <definedName name="QB_ROW_182240" localSheetId="0" hidden="1">Sheet1!$E$267</definedName>
    <definedName name="QB_ROW_18240" localSheetId="0" hidden="1">Sheet1!$E$30</definedName>
    <definedName name="QB_ROW_18301" localSheetId="0" hidden="1">Sheet1!$A$304</definedName>
    <definedName name="QB_ROW_183030" localSheetId="0" hidden="1">Sheet1!$D$269</definedName>
    <definedName name="QB_ROW_183330" localSheetId="0" hidden="1">Sheet1!$D$271</definedName>
    <definedName name="QB_ROW_184240" localSheetId="0" hidden="1">Sheet1!$E$270</definedName>
    <definedName name="QB_ROW_185030" localSheetId="0" hidden="1">Sheet1!$D$272</definedName>
    <definedName name="QB_ROW_185330" localSheetId="0" hidden="1">Sheet1!$D$274</definedName>
    <definedName name="QB_ROW_186240" localSheetId="0" hidden="1">Sheet1!$E$273</definedName>
    <definedName name="QB_ROW_187030" localSheetId="0" hidden="1">Sheet1!$D$275</definedName>
    <definedName name="QB_ROW_187330" localSheetId="0" hidden="1">Sheet1!$D$277</definedName>
    <definedName name="QB_ROW_188240" localSheetId="0" hidden="1">Sheet1!$E$276</definedName>
    <definedName name="QB_ROW_189030" localSheetId="0" hidden="1">Sheet1!$D$278</definedName>
    <definedName name="QB_ROW_189330" localSheetId="0" hidden="1">Sheet1!$D$280</definedName>
    <definedName name="QB_ROW_190240" localSheetId="0" hidden="1">Sheet1!$E$279</definedName>
    <definedName name="QB_ROW_19030" localSheetId="0" hidden="1">Sheet1!$D$32</definedName>
    <definedName name="QB_ROW_191030" localSheetId="0" hidden="1">Sheet1!$D$281</definedName>
    <definedName name="QB_ROW_191330" localSheetId="0" hidden="1">Sheet1!$D$284</definedName>
    <definedName name="QB_ROW_192240" localSheetId="0" hidden="1">Sheet1!$E$282</definedName>
    <definedName name="QB_ROW_193240" localSheetId="0" hidden="1">Sheet1!$E$283</definedName>
    <definedName name="QB_ROW_19330" localSheetId="0" hidden="1">Sheet1!$D$34</definedName>
    <definedName name="QB_ROW_194030" localSheetId="0" hidden="1">Sheet1!$D$285</definedName>
    <definedName name="QB_ROW_194330" localSheetId="0" hidden="1">Sheet1!$D$287</definedName>
    <definedName name="QB_ROW_195240" localSheetId="0" hidden="1">Sheet1!$E$286</definedName>
    <definedName name="QB_ROW_196030" localSheetId="0" hidden="1">Sheet1!$D$288</definedName>
    <definedName name="QB_ROW_196330" localSheetId="0" hidden="1">Sheet1!$D$290</definedName>
    <definedName name="QB_ROW_197240" localSheetId="0" hidden="1">Sheet1!$E$289</definedName>
    <definedName name="QB_ROW_198030" localSheetId="0" hidden="1">Sheet1!$D$291</definedName>
    <definedName name="QB_ROW_198330" localSheetId="0" hidden="1">Sheet1!$D$295</definedName>
    <definedName name="QB_ROW_199240" localSheetId="0" hidden="1">Sheet1!$E$293</definedName>
    <definedName name="QB_ROW_20022" localSheetId="0" hidden="1">Sheet1!$C$3</definedName>
    <definedName name="QB_ROW_200240" localSheetId="0" hidden="1">Sheet1!$E$294</definedName>
    <definedName name="QB_ROW_201030" localSheetId="0" hidden="1">Sheet1!$D$296</definedName>
    <definedName name="QB_ROW_201330" localSheetId="0" hidden="1">Sheet1!$D$302</definedName>
    <definedName name="QB_ROW_202240" localSheetId="0" hidden="1">Sheet1!$E$300</definedName>
    <definedName name="QB_ROW_20240" localSheetId="0" hidden="1">Sheet1!$E$33</definedName>
    <definedName name="QB_ROW_20322" localSheetId="0" hidden="1">Sheet1!$C$95</definedName>
    <definedName name="QB_ROW_203240" localSheetId="0" hidden="1">Sheet1!$E$301</definedName>
    <definedName name="QB_ROW_208240" localSheetId="0" hidden="1">Sheet1!$E$179</definedName>
    <definedName name="QB_ROW_21022" localSheetId="0" hidden="1">Sheet1!$C$100</definedName>
    <definedName name="QB_ROW_21030" localSheetId="0" hidden="1">Sheet1!$D$35</definedName>
    <definedName name="QB_ROW_21322" localSheetId="0" hidden="1">Sheet1!$C$303</definedName>
    <definedName name="QB_ROW_21330" localSheetId="0" hidden="1">Sheet1!$D$37</definedName>
    <definedName name="QB_ROW_216240" localSheetId="0" hidden="1">Sheet1!$E$84</definedName>
    <definedName name="QB_ROW_218240" localSheetId="0" hidden="1">Sheet1!$E$25</definedName>
    <definedName name="QB_ROW_220240" localSheetId="0" hidden="1">Sheet1!$E$27</definedName>
    <definedName name="QB_ROW_22240" localSheetId="0" hidden="1">Sheet1!$E$36</definedName>
    <definedName name="QB_ROW_23030" localSheetId="0" hidden="1">Sheet1!$D$38</definedName>
    <definedName name="QB_ROW_231240" localSheetId="0" hidden="1">Sheet1!$E$15</definedName>
    <definedName name="QB_ROW_233240" localSheetId="0" hidden="1">Sheet1!$E$135</definedName>
    <definedName name="QB_ROW_23330" localSheetId="0" hidden="1">Sheet1!$D$40</definedName>
    <definedName name="QB_ROW_234240" localSheetId="0" hidden="1">Sheet1!$E$76</definedName>
    <definedName name="QB_ROW_235030" localSheetId="0" hidden="1">Sheet1!$D$7</definedName>
    <definedName name="QB_ROW_235330" localSheetId="0" hidden="1">Sheet1!$D$9</definedName>
    <definedName name="QB_ROW_236240" localSheetId="0" hidden="1">Sheet1!$E$8</definedName>
    <definedName name="QB_ROW_238030" localSheetId="0" hidden="1">Sheet1!$D$104</definedName>
    <definedName name="QB_ROW_238330" localSheetId="0" hidden="1">Sheet1!$D$106</definedName>
    <definedName name="QB_ROW_239240" localSheetId="0" hidden="1">Sheet1!$E$105</definedName>
    <definedName name="QB_ROW_240230" localSheetId="0" hidden="1">Sheet1!$D$6</definedName>
    <definedName name="QB_ROW_241230" localSheetId="0" hidden="1">Sheet1!$D$5</definedName>
    <definedName name="QB_ROW_242240" localSheetId="0" hidden="1">Sheet1!$E$164</definedName>
    <definedName name="QB_ROW_24240" localSheetId="0" hidden="1">Sheet1!$E$39</definedName>
    <definedName name="QB_ROW_243240" localSheetId="0" hidden="1">Sheet1!$E$299</definedName>
    <definedName name="QB_ROW_244240" localSheetId="0" hidden="1">Sheet1!$E$298</definedName>
    <definedName name="QB_ROW_247240" localSheetId="0" hidden="1">Sheet1!$E$163</definedName>
    <definedName name="QB_ROW_248240" localSheetId="0" hidden="1">Sheet1!$E$162</definedName>
    <definedName name="QB_ROW_25030" localSheetId="0" hidden="1">Sheet1!$D$41</definedName>
    <definedName name="QB_ROW_252230" localSheetId="0" hidden="1">Sheet1!$D$97</definedName>
    <definedName name="QB_ROW_253240" localSheetId="0" hidden="1">Sheet1!$E$236</definedName>
    <definedName name="QB_ROW_25330" localSheetId="0" hidden="1">Sheet1!$D$43</definedName>
    <definedName name="QB_ROW_254240" localSheetId="0" hidden="1">Sheet1!$E$115</definedName>
    <definedName name="QB_ROW_255240" localSheetId="0" hidden="1">Sheet1!$E$161</definedName>
    <definedName name="QB_ROW_256240" localSheetId="0" hidden="1">Sheet1!$E$22</definedName>
    <definedName name="QB_ROW_257240" localSheetId="0" hidden="1">Sheet1!$E$195</definedName>
    <definedName name="QB_ROW_258240" localSheetId="0" hidden="1">Sheet1!$E$209</definedName>
    <definedName name="QB_ROW_259240" localSheetId="0" hidden="1">Sheet1!$E$235</definedName>
    <definedName name="QB_ROW_26240" localSheetId="0" hidden="1">Sheet1!$E$42</definedName>
    <definedName name="QB_ROW_263240" localSheetId="0" hidden="1">Sheet1!$E$292</definedName>
    <definedName name="QB_ROW_264240" localSheetId="0" hidden="1">Sheet1!$E$61</definedName>
    <definedName name="QB_ROW_265240" localSheetId="0" hidden="1">Sheet1!$E$49</definedName>
    <definedName name="QB_ROW_266240" localSheetId="0" hidden="1">Sheet1!$E$48</definedName>
    <definedName name="QB_ROW_267240" localSheetId="0" hidden="1">Sheet1!$E$208</definedName>
    <definedName name="QB_ROW_268240" localSheetId="0" hidden="1">Sheet1!$E$297</definedName>
    <definedName name="QB_ROW_269230" localSheetId="0" hidden="1">Sheet1!$D$101</definedName>
    <definedName name="QB_ROW_270240" localSheetId="0" hidden="1">Sheet1!$E$160</definedName>
    <definedName name="QB_ROW_27030" localSheetId="0" hidden="1">Sheet1!$D$44</definedName>
    <definedName name="QB_ROW_272230" localSheetId="0" hidden="1">Sheet1!$D$103</definedName>
    <definedName name="QB_ROW_273230" localSheetId="0" hidden="1">Sheet1!$D$4</definedName>
    <definedName name="QB_ROW_27330" localSheetId="0" hidden="1">Sheet1!$D$46</definedName>
    <definedName name="QB_ROW_275230" localSheetId="0" hidden="1">Sheet1!$D$102</definedName>
    <definedName name="QB_ROW_278240" localSheetId="0" hidden="1">Sheet1!$E$234</definedName>
    <definedName name="QB_ROW_279240" localSheetId="0" hidden="1">Sheet1!$E$233</definedName>
    <definedName name="QB_ROW_28240" localSheetId="0" hidden="1">Sheet1!$E$45</definedName>
    <definedName name="QB_ROW_29030" localSheetId="0" hidden="1">Sheet1!$D$47</definedName>
    <definedName name="QB_ROW_29330" localSheetId="0" hidden="1">Sheet1!$D$51</definedName>
    <definedName name="QB_ROW_30240" localSheetId="0" hidden="1">Sheet1!$E$50</definedName>
    <definedName name="QB_ROW_31030" localSheetId="0" hidden="1">Sheet1!$D$52</definedName>
    <definedName name="QB_ROW_31330" localSheetId="0" hidden="1">Sheet1!$D$56</definedName>
    <definedName name="QB_ROW_32240" localSheetId="0" hidden="1">Sheet1!$E$53</definedName>
    <definedName name="QB_ROW_33240" localSheetId="0" hidden="1">Sheet1!$E$54</definedName>
    <definedName name="QB_ROW_34240" localSheetId="0" hidden="1">Sheet1!$E$55</definedName>
    <definedName name="QB_ROW_35030" localSheetId="0" hidden="1">Sheet1!$D$57</definedName>
    <definedName name="QB_ROW_35330" localSheetId="0" hidden="1">Sheet1!$D$59</definedName>
    <definedName name="QB_ROW_36240" localSheetId="0" hidden="1">Sheet1!$E$58</definedName>
    <definedName name="QB_ROW_37030" localSheetId="0" hidden="1">Sheet1!$D$60</definedName>
    <definedName name="QB_ROW_37330" localSheetId="0" hidden="1">Sheet1!$D$63</definedName>
    <definedName name="QB_ROW_38240" localSheetId="0" hidden="1">Sheet1!$E$62</definedName>
    <definedName name="QB_ROW_39030" localSheetId="0" hidden="1">Sheet1!$D$64</definedName>
    <definedName name="QB_ROW_39330" localSheetId="0" hidden="1">Sheet1!$D$67</definedName>
    <definedName name="QB_ROW_40240" localSheetId="0" hidden="1">Sheet1!$E$65</definedName>
    <definedName name="QB_ROW_41240" localSheetId="0" hidden="1">Sheet1!$E$66</definedName>
    <definedName name="QB_ROW_42030" localSheetId="0" hidden="1">Sheet1!$D$68</definedName>
    <definedName name="QB_ROW_42330" localSheetId="0" hidden="1">Sheet1!$D$71</definedName>
    <definedName name="QB_ROW_43240" localSheetId="0" hidden="1">Sheet1!$E$69</definedName>
    <definedName name="QB_ROW_44240" localSheetId="0" hidden="1">Sheet1!$E$70</definedName>
    <definedName name="QB_ROW_45030" localSheetId="0" hidden="1">Sheet1!$D$72</definedName>
    <definedName name="QB_ROW_45330" localSheetId="0" hidden="1">Sheet1!$D$74</definedName>
    <definedName name="QB_ROW_46240" localSheetId="0" hidden="1">Sheet1!$E$73</definedName>
    <definedName name="QB_ROW_47030" localSheetId="0" hidden="1">Sheet1!$D$75</definedName>
    <definedName name="QB_ROW_47330" localSheetId="0" hidden="1">Sheet1!$D$78</definedName>
    <definedName name="QB_ROW_48240" localSheetId="0" hidden="1">Sheet1!$E$77</definedName>
    <definedName name="QB_ROW_49030" localSheetId="0" hidden="1">Sheet1!$D$79</definedName>
    <definedName name="QB_ROW_49330" localSheetId="0" hidden="1">Sheet1!$D$81</definedName>
    <definedName name="QB_ROW_50240" localSheetId="0" hidden="1">Sheet1!$E$80</definedName>
    <definedName name="QB_ROW_5030" localSheetId="0" hidden="1">Sheet1!$D$10</definedName>
    <definedName name="QB_ROW_51030" localSheetId="0" hidden="1">Sheet1!$D$82</definedName>
    <definedName name="QB_ROW_51330" localSheetId="0" hidden="1">Sheet1!$D$85</definedName>
    <definedName name="QB_ROW_52240" localSheetId="0" hidden="1">Sheet1!$E$83</definedName>
    <definedName name="QB_ROW_53030" localSheetId="0" hidden="1">Sheet1!$D$86</definedName>
    <definedName name="QB_ROW_5330" localSheetId="0" hidden="1">Sheet1!$D$13</definedName>
    <definedName name="QB_ROW_53330" localSheetId="0" hidden="1">Sheet1!$D$88</definedName>
    <definedName name="QB_ROW_54240" localSheetId="0" hidden="1">Sheet1!$E$87</definedName>
    <definedName name="QB_ROW_55030" localSheetId="0" hidden="1">Sheet1!$D$89</definedName>
    <definedName name="QB_ROW_55330" localSheetId="0" hidden="1">Sheet1!$D$91</definedName>
    <definedName name="QB_ROW_56240" localSheetId="0" hidden="1">Sheet1!$E$90</definedName>
    <definedName name="QB_ROW_57030" localSheetId="0" hidden="1">Sheet1!$D$92</definedName>
    <definedName name="QB_ROW_57330" localSheetId="0" hidden="1">Sheet1!$D$94</definedName>
    <definedName name="QB_ROW_58240" localSheetId="0" hidden="1">Sheet1!$E$93</definedName>
    <definedName name="QB_ROW_59030" localSheetId="0" hidden="1">Sheet1!$D$107</definedName>
    <definedName name="QB_ROW_59330" localSheetId="0" hidden="1">Sheet1!$D$113</definedName>
    <definedName name="QB_ROW_60240" localSheetId="0" hidden="1">Sheet1!$E$108</definedName>
    <definedName name="QB_ROW_61240" localSheetId="0" hidden="1">Sheet1!$E$109</definedName>
    <definedName name="QB_ROW_62240" localSheetId="0" hidden="1">Sheet1!$E$110</definedName>
    <definedName name="QB_ROW_6240" localSheetId="0" hidden="1">Sheet1!$E$11</definedName>
    <definedName name="QB_ROW_63240" localSheetId="0" hidden="1">Sheet1!$E$111</definedName>
    <definedName name="QB_ROW_64240" localSheetId="0" hidden="1">Sheet1!$E$112</definedName>
    <definedName name="QB_ROW_65030" localSheetId="0" hidden="1">Sheet1!$D$114</definedName>
    <definedName name="QB_ROW_65330" localSheetId="0" hidden="1">Sheet1!$D$124</definedName>
    <definedName name="QB_ROW_66240" localSheetId="0" hidden="1">Sheet1!$E$116</definedName>
    <definedName name="QB_ROW_67240" localSheetId="0" hidden="1">Sheet1!$E$117</definedName>
    <definedName name="QB_ROW_68240" localSheetId="0" hidden="1">Sheet1!$E$118</definedName>
    <definedName name="QB_ROW_69240" localSheetId="0" hidden="1">Sheet1!$E$119</definedName>
    <definedName name="QB_ROW_70240" localSheetId="0" hidden="1">Sheet1!$E$120</definedName>
    <definedName name="QB_ROW_71240" localSheetId="0" hidden="1">Sheet1!$E$121</definedName>
    <definedName name="QB_ROW_72240" localSheetId="0" hidden="1">Sheet1!$E$122</definedName>
    <definedName name="QB_ROW_7240" localSheetId="0" hidden="1">Sheet1!$E$12</definedName>
    <definedName name="QB_ROW_73240" localSheetId="0" hidden="1">Sheet1!$E$123</definedName>
    <definedName name="QB_ROW_74030" localSheetId="0" hidden="1">Sheet1!$D$125</definedName>
    <definedName name="QB_ROW_74330" localSheetId="0" hidden="1">Sheet1!$D$133</definedName>
    <definedName name="QB_ROW_75240" localSheetId="0" hidden="1">Sheet1!$E$126</definedName>
    <definedName name="QB_ROW_76240" localSheetId="0" hidden="1">Sheet1!$E$127</definedName>
    <definedName name="QB_ROW_77240" localSheetId="0" hidden="1">Sheet1!$E$128</definedName>
    <definedName name="QB_ROW_78240" localSheetId="0" hidden="1">Sheet1!$E$129</definedName>
    <definedName name="QB_ROW_79240" localSheetId="0" hidden="1">Sheet1!$E$130</definedName>
    <definedName name="QB_ROW_80240" localSheetId="0" hidden="1">Sheet1!$E$131</definedName>
    <definedName name="QB_ROW_8030" localSheetId="0" hidden="1">Sheet1!$D$14</definedName>
    <definedName name="QB_ROW_81240" localSheetId="0" hidden="1">Sheet1!$E$132</definedName>
    <definedName name="QB_ROW_82030" localSheetId="0" hidden="1">Sheet1!$D$134</definedName>
    <definedName name="QB_ROW_82330" localSheetId="0" hidden="1">Sheet1!$D$142</definedName>
    <definedName name="QB_ROW_83240" localSheetId="0" hidden="1">Sheet1!$E$136</definedName>
    <definedName name="QB_ROW_8330" localSheetId="0" hidden="1">Sheet1!$D$20</definedName>
    <definedName name="QB_ROW_84240" localSheetId="0" hidden="1">Sheet1!$E$137</definedName>
    <definedName name="QB_ROW_85240" localSheetId="0" hidden="1">Sheet1!$E$138</definedName>
    <definedName name="QB_ROW_86240" localSheetId="0" hidden="1">Sheet1!$E$139</definedName>
    <definedName name="QB_ROW_86311" localSheetId="0" hidden="1">Sheet1!$B$99</definedName>
    <definedName name="QB_ROW_87021" localSheetId="0" hidden="1">Sheet1!$C$96</definedName>
    <definedName name="QB_ROW_87240" localSheetId="0" hidden="1">Sheet1!$E$140</definedName>
    <definedName name="QB_ROW_87321" localSheetId="0" hidden="1">Sheet1!$C$98</definedName>
    <definedName name="QB_ROW_88240" localSheetId="0" hidden="1">Sheet1!$E$141</definedName>
    <definedName name="QB_ROW_89030" localSheetId="0" hidden="1">Sheet1!$D$143</definedName>
    <definedName name="QB_ROW_89330" localSheetId="0" hidden="1">Sheet1!$D$147</definedName>
    <definedName name="QB_ROW_90240" localSheetId="0" hidden="1">Sheet1!$E$144</definedName>
    <definedName name="QB_ROW_91240" localSheetId="0" hidden="1">Sheet1!$E$145</definedName>
    <definedName name="QB_ROW_92240" localSheetId="0" hidden="1">Sheet1!$E$146</definedName>
    <definedName name="QB_ROW_9240" localSheetId="0" hidden="1">Sheet1!$E$16</definedName>
    <definedName name="QB_ROW_93030" localSheetId="0" hidden="1">Sheet1!$D$148</definedName>
    <definedName name="QB_ROW_93330" localSheetId="0" hidden="1">Sheet1!$D$150</definedName>
    <definedName name="QB_ROW_94240" localSheetId="0" hidden="1">Sheet1!$E$149</definedName>
    <definedName name="QB_ROW_95030" localSheetId="0" hidden="1">Sheet1!$D$151</definedName>
    <definedName name="QB_ROW_95330" localSheetId="0" hidden="1">Sheet1!$D$153</definedName>
    <definedName name="QB_ROW_96240" localSheetId="0" hidden="1">Sheet1!$E$152</definedName>
    <definedName name="QB_ROW_97030" localSheetId="0" hidden="1">Sheet1!$D$154</definedName>
    <definedName name="QB_ROW_97330" localSheetId="0" hidden="1">Sheet1!$D$158</definedName>
    <definedName name="QB_ROW_98240" localSheetId="0" hidden="1">Sheet1!$E$155</definedName>
    <definedName name="QB_ROW_99240" localSheetId="0" hidden="1">Sheet1!$E$156</definedName>
    <definedName name="QBCANSUPPORTUPDATE" localSheetId="0">TRUE</definedName>
    <definedName name="QBCOMPANYFILENAME" localSheetId="0">"\\rbdata\Quickbooks\Borough of Rockledge - General Fund.QBW"</definedName>
    <definedName name="QBENDDATE" localSheetId="0">20211231</definedName>
    <definedName name="QBHEADERSONSCREEN" localSheetId="0">FALSE</definedName>
    <definedName name="QBMETADATASIZE" localSheetId="0">5914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"f0757cf3b6064a15a21f71b39aefc0d6"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20210101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3" i="1"/>
  <c r="G20" i="1"/>
  <c r="G28" i="1"/>
  <c r="G31" i="1"/>
  <c r="G34" i="1"/>
  <c r="G37" i="1"/>
  <c r="G40" i="1"/>
  <c r="G43" i="1"/>
  <c r="G46" i="1"/>
  <c r="G51" i="1"/>
  <c r="G56" i="1"/>
  <c r="G59" i="1"/>
  <c r="G63" i="1"/>
  <c r="G67" i="1"/>
  <c r="G71" i="1"/>
  <c r="G74" i="1"/>
  <c r="G78" i="1"/>
  <c r="G81" i="1"/>
  <c r="G85" i="1"/>
  <c r="G88" i="1"/>
  <c r="G91" i="1"/>
  <c r="G94" i="1"/>
  <c r="G98" i="1"/>
  <c r="G106" i="1"/>
  <c r="G113" i="1"/>
  <c r="G124" i="1"/>
  <c r="G133" i="1"/>
  <c r="G142" i="1"/>
  <c r="G147" i="1"/>
  <c r="G150" i="1"/>
  <c r="G153" i="1"/>
  <c r="G158" i="1"/>
  <c r="G182" i="1"/>
  <c r="G190" i="1"/>
  <c r="G193" i="1"/>
  <c r="G200" i="1"/>
  <c r="G203" i="1"/>
  <c r="G206" i="1"/>
  <c r="G218" i="1"/>
  <c r="G221" i="1"/>
  <c r="G228" i="1"/>
  <c r="G231" i="1"/>
  <c r="G241" i="1"/>
  <c r="G244" i="1"/>
  <c r="G248" i="1"/>
  <c r="G251" i="1"/>
  <c r="G256" i="1"/>
  <c r="G259" i="1"/>
  <c r="G268" i="1"/>
  <c r="G271" i="1"/>
  <c r="G274" i="1"/>
  <c r="G277" i="1"/>
  <c r="G280" i="1"/>
  <c r="G284" i="1"/>
  <c r="G287" i="1"/>
  <c r="G290" i="1"/>
  <c r="G295" i="1"/>
  <c r="G302" i="1"/>
  <c r="G95" i="1" l="1"/>
  <c r="G303" i="1"/>
  <c r="G99" i="1"/>
  <c r="G304" i="1" l="1"/>
</calcChain>
</file>

<file path=xl/sharedStrings.xml><?xml version="1.0" encoding="utf-8"?>
<sst xmlns="http://schemas.openxmlformats.org/spreadsheetml/2006/main" count="303" uniqueCount="303">
  <si>
    <t>Budget</t>
  </si>
  <si>
    <t>Income</t>
  </si>
  <si>
    <t>210-500 · Due from Highway Aid BBCO</t>
  </si>
  <si>
    <t>395.000 · Refunds</t>
  </si>
  <si>
    <t>367.000 · Culture &amp; Recreation</t>
  </si>
  <si>
    <t>Rent</t>
  </si>
  <si>
    <t>342.200 · Rent of Building</t>
  </si>
  <si>
    <t>Total Rent</t>
  </si>
  <si>
    <t>Real Property Taxes</t>
  </si>
  <si>
    <t>301.100 · Real Estate Taxes</t>
  </si>
  <si>
    <t>301.200 · Taxes and Fees of Prior Years</t>
  </si>
  <si>
    <t>Total Real Property Taxes</t>
  </si>
  <si>
    <t>Local Tax Enabling Act-Act 511</t>
  </si>
  <si>
    <t>310.900 · Local Services Tax</t>
  </si>
  <si>
    <t>310.110 · Deed Transfer Tax</t>
  </si>
  <si>
    <t>310.210 · Earned Income Tax</t>
  </si>
  <si>
    <t>310.310 · Merc/Biz Taxes - Business</t>
  </si>
  <si>
    <t>310.800 · Merc/Biz Taxes - Rental Propert</t>
  </si>
  <si>
    <t>Total Local Tax Enabling Act-Act 511</t>
  </si>
  <si>
    <t>Licenses and Permits</t>
  </si>
  <si>
    <t>320.600 · Rental Reg/Inspection Prog.</t>
  </si>
  <si>
    <t>320.200 · Licenses</t>
  </si>
  <si>
    <t>320.300 · Permits - Construction</t>
  </si>
  <si>
    <t>320.301 · Permits - Signs</t>
  </si>
  <si>
    <t>320.400 · Permits - Street Openings</t>
  </si>
  <si>
    <t>320.500 · Permits - Use and Occupancy</t>
  </si>
  <si>
    <t>Total Licenses and Permits</t>
  </si>
  <si>
    <t>Cable Franchise Fees</t>
  </si>
  <si>
    <t>321.800 · Cable Television Commissions</t>
  </si>
  <si>
    <t>Total Cable Franchise Fees</t>
  </si>
  <si>
    <t>Fines and Forfeits</t>
  </si>
  <si>
    <t>330.100 · Fines</t>
  </si>
  <si>
    <t>Total Fines and Forfeits</t>
  </si>
  <si>
    <t>Fines</t>
  </si>
  <si>
    <t>331.000 · Parking Fees</t>
  </si>
  <si>
    <t>Total Fines</t>
  </si>
  <si>
    <t>Dividends</t>
  </si>
  <si>
    <t>340.100 · Pa State Assoc.-Dividends</t>
  </si>
  <si>
    <t>Total Dividends</t>
  </si>
  <si>
    <t>Interest Earnings</t>
  </si>
  <si>
    <t>341.100 · Interest Income</t>
  </si>
  <si>
    <t>Total Interest Earnings</t>
  </si>
  <si>
    <t>Intergovernmental Revenues</t>
  </si>
  <si>
    <t>350.000 · Montco Infanstructure Loan Proc</t>
  </si>
  <si>
    <t>Total Intergovernmental Revenues</t>
  </si>
  <si>
    <t>State Cap and Operating Grants</t>
  </si>
  <si>
    <t>354-992 · Grants - Culture Recreation</t>
  </si>
  <si>
    <t>354-991 · Foreign Fire grant</t>
  </si>
  <si>
    <t>354.990 · All other state grants</t>
  </si>
  <si>
    <t>Total State Cap and Operating Grants</t>
  </si>
  <si>
    <t>State Shared Rev &amp; Entitlements</t>
  </si>
  <si>
    <t>355.200 · Liquid Fuels Tax</t>
  </si>
  <si>
    <t>355.400 · Beverage Licenses</t>
  </si>
  <si>
    <t>355.500 · Correction Liquid Fuels(unused)</t>
  </si>
  <si>
    <t>Total State Shared Rev &amp; Entitlements</t>
  </si>
  <si>
    <t>Payments in Lieu of Taxes</t>
  </si>
  <si>
    <t>359.100 · Payments in Lieu of Taxes</t>
  </si>
  <si>
    <t>Total Payments in Lieu of Taxes</t>
  </si>
  <si>
    <t>Miscellaneous Income</t>
  </si>
  <si>
    <t>361.440 · Sale of Equipment</t>
  </si>
  <si>
    <t>361.340 · Misc Income &amp; Hearing Fees</t>
  </si>
  <si>
    <t>Total Miscellaneous Income</t>
  </si>
  <si>
    <t>Public Safety</t>
  </si>
  <si>
    <t>362.100 · Police Fees</t>
  </si>
  <si>
    <t>362.200 · Fire Inspection Fees</t>
  </si>
  <si>
    <t>Total Public Safety</t>
  </si>
  <si>
    <t>Sanitation</t>
  </si>
  <si>
    <t>364.120 · Sewer Rents</t>
  </si>
  <si>
    <t>364.300 · Waste Management Fee</t>
  </si>
  <si>
    <t>Total Sanitation</t>
  </si>
  <si>
    <t>Culture-Recreation</t>
  </si>
  <si>
    <t>367.800 · Community Center Reimbursement</t>
  </si>
  <si>
    <t>Total Culture-Recreation</t>
  </si>
  <si>
    <t>Miscellaneous Revenue</t>
  </si>
  <si>
    <t>381.000 · Tax Anticipation Note Income</t>
  </si>
  <si>
    <t>380.000 · Miscellaneous Revenues</t>
  </si>
  <si>
    <t>Total Miscellaneous Revenue</t>
  </si>
  <si>
    <t>Contrib &amp; Donations (private)</t>
  </si>
  <si>
    <t>387.000 · Contributions &amp; Don. (private)</t>
  </si>
  <si>
    <t>Total Contrib &amp; Donations (private)</t>
  </si>
  <si>
    <t>Interfund Operating Tranfers</t>
  </si>
  <si>
    <t>392.000 · Interfund Operating Transfers</t>
  </si>
  <si>
    <t>392.100 · Community Center Fund Transfer</t>
  </si>
  <si>
    <t>Total Interfund Operating Tranfers</t>
  </si>
  <si>
    <t>Proceeds of Long -Term Debt</t>
  </si>
  <si>
    <t>393.000 · Proceeds of Gen. Long-Term Debt</t>
  </si>
  <si>
    <t>Total Proceeds of Long -Term Debt</t>
  </si>
  <si>
    <t>Proceeds of Short-Term Debt</t>
  </si>
  <si>
    <t>394.000 · Proceeds of Short-Term Debt</t>
  </si>
  <si>
    <t>Total Proceeds of Short-Term Debt</t>
  </si>
  <si>
    <t>Cash Balance Forwarded</t>
  </si>
  <si>
    <t>399.000 · Reserve Fund Balance</t>
  </si>
  <si>
    <t>Total Cash Balance Forwarded</t>
  </si>
  <si>
    <t>Total Income</t>
  </si>
  <si>
    <t>Cost of Goods Sold</t>
  </si>
  <si>
    <t>50000 · Cost of Goods Sold</t>
  </si>
  <si>
    <t>Total COGS</t>
  </si>
  <si>
    <t>Gross Profit</t>
  </si>
  <si>
    <t>Expense</t>
  </si>
  <si>
    <t>492-550 · Transfer to Police Pension</t>
  </si>
  <si>
    <t>238-000 · Due to police pension fund BBCO</t>
  </si>
  <si>
    <t>499-990 · Miscellaneous</t>
  </si>
  <si>
    <t>Other Gen'l Gov't</t>
  </si>
  <si>
    <t>406.100 Other Gen'l Gov't</t>
  </si>
  <si>
    <t>Total Other Gen'l Gov't</t>
  </si>
  <si>
    <t>Legislative Body</t>
  </si>
  <si>
    <t>400.110 · Council</t>
  </si>
  <si>
    <t>400.162 · Unemployment Comp Costs</t>
  </si>
  <si>
    <t>400.200 · Supplies</t>
  </si>
  <si>
    <t>400.383 · Lease of Space</t>
  </si>
  <si>
    <t>400.470 · Bank Charges/Checks</t>
  </si>
  <si>
    <t>Total Legislative Body</t>
  </si>
  <si>
    <t>Executive</t>
  </si>
  <si>
    <t>401-120 · 457 Employer Contribution</t>
  </si>
  <si>
    <t>401.110 · Mayor</t>
  </si>
  <si>
    <t>401.112 · Manager</t>
  </si>
  <si>
    <t>401.140 · Admin Clerk</t>
  </si>
  <si>
    <t>401.156 · Insurance Manager</t>
  </si>
  <si>
    <t>401.316 · Manager's Expenses</t>
  </si>
  <si>
    <t>401.321 · Admin Telephone</t>
  </si>
  <si>
    <t>401.740 · Administration Computer</t>
  </si>
  <si>
    <t>401.741 · Administration Computer Equip.</t>
  </si>
  <si>
    <t>Total Executive</t>
  </si>
  <si>
    <t>Financial Administration</t>
  </si>
  <si>
    <t>402.114 · Treasurer</t>
  </si>
  <si>
    <t>402.115 · Auditors</t>
  </si>
  <si>
    <t>402.210 · Office Supp.&amp; Contracted Srvc.</t>
  </si>
  <si>
    <t>402.325 · Admin Postage</t>
  </si>
  <si>
    <t>402.342 · Admin Printing</t>
  </si>
  <si>
    <t>402.353 · Officer's Bonds</t>
  </si>
  <si>
    <t>402.420 · Association Dues</t>
  </si>
  <si>
    <t>Total Financial Administration</t>
  </si>
  <si>
    <t>Tax Collection</t>
  </si>
  <si>
    <t>403.460 · Local Service Tax Collection</t>
  </si>
  <si>
    <t>403.114 · Real Estate Tax Collector</t>
  </si>
  <si>
    <t>403.325 · Postage - Tax Collection</t>
  </si>
  <si>
    <t>403.342 · Printing - Tax Collection</t>
  </si>
  <si>
    <t>403.353 · Bond Premium - Tax Collection</t>
  </si>
  <si>
    <t>403.450 · Earned Income Tax Collection</t>
  </si>
  <si>
    <t>403.452 · Mercantile Tax Audit Expenses</t>
  </si>
  <si>
    <t>Total Tax Collection</t>
  </si>
  <si>
    <t>Law</t>
  </si>
  <si>
    <t>404.110 · Solicitor</t>
  </si>
  <si>
    <t>404.310 · Other Legal-Prof. Serv.</t>
  </si>
  <si>
    <t>404.340 · Legal Advertising</t>
  </si>
  <si>
    <t>Total Law</t>
  </si>
  <si>
    <t>Clerk Secretary</t>
  </si>
  <si>
    <t>405.260 · Minor Equipment</t>
  </si>
  <si>
    <t>Total Clerk Secretary</t>
  </si>
  <si>
    <t>Engineer</t>
  </si>
  <si>
    <t>408.000 · Engineer</t>
  </si>
  <si>
    <t>Total Engineer</t>
  </si>
  <si>
    <t>General Gov. Buildings &amp; Plant</t>
  </si>
  <si>
    <t>409.140 · Wages-Building Maintenance</t>
  </si>
  <si>
    <t>409.360 · Building Utilities</t>
  </si>
  <si>
    <t>409.373 · Building Repairs &amp; Supplies</t>
  </si>
  <si>
    <t>Total General Gov. Buildings &amp; Plant</t>
  </si>
  <si>
    <t>Police</t>
  </si>
  <si>
    <t>410-491 · MMo Payment</t>
  </si>
  <si>
    <t>410-180 · Mandatory FT Training OT</t>
  </si>
  <si>
    <t>410-181 · Mandator Trng &amp; Cvrg PT Ofcs.</t>
  </si>
  <si>
    <t>410-179 · Festive, Holiday and OIC</t>
  </si>
  <si>
    <t>410.490 · Minimum Municipal Obligation</t>
  </si>
  <si>
    <t>410.130 · Salaries Full Time Police</t>
  </si>
  <si>
    <t>410.135 · Salaries Part Time Police</t>
  </si>
  <si>
    <t>410.140 · Special - Fire Police</t>
  </si>
  <si>
    <t>410.141 · Police Clerk</t>
  </si>
  <si>
    <t>410.156 · Insurance -Hospitalization/Life</t>
  </si>
  <si>
    <t>410.183 · Police Overtime</t>
  </si>
  <si>
    <t>410.231 · Gas &amp; Oil Vehicles</t>
  </si>
  <si>
    <t>410.238 · Uniforms</t>
  </si>
  <si>
    <t>410.239 · Training &amp; Dues Expenses</t>
  </si>
  <si>
    <t>410.242 · Police Supplies</t>
  </si>
  <si>
    <t>410.243 · Community Policing</t>
  </si>
  <si>
    <t>410.251 · Vehicle Maintenance</t>
  </si>
  <si>
    <t>410.310 · Computer Service Contracts</t>
  </si>
  <si>
    <t>410.321 · Police Tel/Communications</t>
  </si>
  <si>
    <t>410.350 · Killed In Line of Service Benef</t>
  </si>
  <si>
    <t>410.352 · Insurance - Liability</t>
  </si>
  <si>
    <t>410.480 · Hiring Costs</t>
  </si>
  <si>
    <t>Total Police</t>
  </si>
  <si>
    <t>Fire</t>
  </si>
  <si>
    <t>411.130 · Wages-Fire Marshall</t>
  </si>
  <si>
    <t>411.310 · Fire Marshal Expenses</t>
  </si>
  <si>
    <t>411.384 · Hydrant Rents</t>
  </si>
  <si>
    <t>411.386 · Fire Phone</t>
  </si>
  <si>
    <t>411.530 · Cont.to Rockledge Vol. Fire</t>
  </si>
  <si>
    <t>411.550 · State Cont. to Fire Company- R</t>
  </si>
  <si>
    <t>Total Fire</t>
  </si>
  <si>
    <t>Ambulance/Rescue</t>
  </si>
  <si>
    <t>412.540 · Second Alarmer's Rescue Squad</t>
  </si>
  <si>
    <t>Total Ambulance/Rescue</t>
  </si>
  <si>
    <t>Planning and Zoning</t>
  </si>
  <si>
    <t>414.600 · Rental Inspections</t>
  </si>
  <si>
    <t>414.200 · Building Insp. Supplies/Expense</t>
  </si>
  <si>
    <t>414.300 · Building Insp Contracted Srvs.</t>
  </si>
  <si>
    <t>414.500 · Shade Tree Commission</t>
  </si>
  <si>
    <t>414.530 · Planning Commission</t>
  </si>
  <si>
    <t>Total Planning and Zoning</t>
  </si>
  <si>
    <t>Emergency Management</t>
  </si>
  <si>
    <t>415.490 · Other Health/Emergency Mng.Co.</t>
  </si>
  <si>
    <t>Total Emergency Management</t>
  </si>
  <si>
    <t>Health</t>
  </si>
  <si>
    <t>421.000 · Health</t>
  </si>
  <si>
    <t>Total Health</t>
  </si>
  <si>
    <t>Human Services</t>
  </si>
  <si>
    <t>423-518 · 125th Anniversary Celebration</t>
  </si>
  <si>
    <t>423.517 · ACT</t>
  </si>
  <si>
    <t>423.315 · Visiting Nurse Society</t>
  </si>
  <si>
    <t>423.510 · Children's Christmas Party</t>
  </si>
  <si>
    <t>423.511 · Easter Egg Hunt Committee</t>
  </si>
  <si>
    <t>423.512 · Fourth Of July Committee</t>
  </si>
  <si>
    <t>423.513 · Memorial Day Expenses</t>
  </si>
  <si>
    <t>423.514 · Santa's Ride</t>
  </si>
  <si>
    <t>423.515 · Abington Library</t>
  </si>
  <si>
    <t>423.516 · FoxRock Association</t>
  </si>
  <si>
    <t>Total Human Services</t>
  </si>
  <si>
    <t>Welfare</t>
  </si>
  <si>
    <t>425.000 · Welfare</t>
  </si>
  <si>
    <t>Total Welfare</t>
  </si>
  <si>
    <t>Solid Waste Coll. and Disposal</t>
  </si>
  <si>
    <t>427.140 · Wages-Sewer Crew</t>
  </si>
  <si>
    <t>427.372 · Maintenance and Repairs Sewers</t>
  </si>
  <si>
    <t>427.450 · Trash Collection</t>
  </si>
  <si>
    <t>427.452 · Animal Control</t>
  </si>
  <si>
    <t>427.453 · Sewage Treatment</t>
  </si>
  <si>
    <t>Total Solid Waste Coll. and Disposal</t>
  </si>
  <si>
    <t>Wastewater Coll. and Treatment</t>
  </si>
  <si>
    <t>429.000 · Wastewater Coll. and Treatment</t>
  </si>
  <si>
    <t>Total Wastewater Coll. and Treatment</t>
  </si>
  <si>
    <t>Highway Maint-General Services</t>
  </si>
  <si>
    <t>430-147 · 457 Employer Contribution Rich</t>
  </si>
  <si>
    <t>430-146 · 457 Employer Contribution Zack</t>
  </si>
  <si>
    <t>430-156 · Insurance Public Works Foreman</t>
  </si>
  <si>
    <t>430-145 · 457 Employer Contribution Kyle</t>
  </si>
  <si>
    <t>430.120 · Streets Administration</t>
  </si>
  <si>
    <t>430.140 · Wages-Streets Crew</t>
  </si>
  <si>
    <t>430.200 · Supplies and Materials</t>
  </si>
  <si>
    <t>430.740 · Streets Dept. Capital Purchases</t>
  </si>
  <si>
    <t>Total Highway Maint-General Services</t>
  </si>
  <si>
    <t>Hwy Maint.-Traffic Sigs/Streets</t>
  </si>
  <si>
    <t>433.100 · Traffic Signals</t>
  </si>
  <si>
    <t>Total Hwy Maint.-Traffic Sigs/Streets</t>
  </si>
  <si>
    <t>Hwy Maint- Street Lighting</t>
  </si>
  <si>
    <t>434.010 · Street Lighting</t>
  </si>
  <si>
    <t>434.700 · Capital Purchases</t>
  </si>
  <si>
    <t>Total Hwy Maint- Street Lighting</t>
  </si>
  <si>
    <t>Hwy Maint Sidewalks &amp; Crosswalk</t>
  </si>
  <si>
    <t>435.000 · Hwy Maint Sidewalks &amp; Crosswalk</t>
  </si>
  <si>
    <t>Total Hwy Maint Sidewalks &amp; Crosswalk</t>
  </si>
  <si>
    <t>HwyMaint-Repairs to Hwys/Bridg</t>
  </si>
  <si>
    <t>438.130 · Street Opening Inspection</t>
  </si>
  <si>
    <t>438.313 · Hwy Paving Engineering Fees</t>
  </si>
  <si>
    <t>438.450 · Contracted Paving Services</t>
  </si>
  <si>
    <t>Total HwyMaint-Repairs to Hwys/Bridg</t>
  </si>
  <si>
    <t>Culture Recreation Admin.</t>
  </si>
  <si>
    <t>451.000 · Culture-Recreation</t>
  </si>
  <si>
    <t>Total Culture Recreation Admin.</t>
  </si>
  <si>
    <t>Participant Recreation</t>
  </si>
  <si>
    <t>452.140 · Wages-Grounds Maintenance</t>
  </si>
  <si>
    <t>452.141 · Wages-Summer Program</t>
  </si>
  <si>
    <t>452.200 · Playground Material &amp; Supplies</t>
  </si>
  <si>
    <t>452.360 · Recreation Utilities</t>
  </si>
  <si>
    <t>452.371 · Grounds Maint. Equip.&amp; Supplies</t>
  </si>
  <si>
    <t>452.720 · Keystone Grant Rec.Project Co.</t>
  </si>
  <si>
    <t>452.721 · Rec.Improvement Program Costs</t>
  </si>
  <si>
    <t>Total Participant Recreation</t>
  </si>
  <si>
    <t>Parks</t>
  </si>
  <si>
    <t>454.000 · Parks</t>
  </si>
  <si>
    <t>Total Parks</t>
  </si>
  <si>
    <t>Libraries</t>
  </si>
  <si>
    <t>456.000 · Libraries</t>
  </si>
  <si>
    <t>Total Libraries</t>
  </si>
  <si>
    <t>Civil &amp; Military Celebrations</t>
  </si>
  <si>
    <t>457.000 · Civil Celebrations</t>
  </si>
  <si>
    <t>Total Civil &amp; Military Celebrations</t>
  </si>
  <si>
    <t>Debt Principal</t>
  </si>
  <si>
    <t>471.000 · Debt Principal</t>
  </si>
  <si>
    <t>Total Debt Principal</t>
  </si>
  <si>
    <t>Debt Interest</t>
  </si>
  <si>
    <t>472.100 · Interest on Principal</t>
  </si>
  <si>
    <t>472.400 · Interest on Temporary Loan</t>
  </si>
  <si>
    <t>Total Debt Interest</t>
  </si>
  <si>
    <t>Misc. Expenditures &amp; Expenses</t>
  </si>
  <si>
    <t>480.000 · Misc. Expenditures</t>
  </si>
  <si>
    <t>Total Misc. Expenditures &amp; Expenses</t>
  </si>
  <si>
    <t>Insurance</t>
  </si>
  <si>
    <t>486.000 · Insurance</t>
  </si>
  <si>
    <t>Total Insurance</t>
  </si>
  <si>
    <t>Employee Benefits</t>
  </si>
  <si>
    <t>01-487-162 PSAB UC</t>
  </si>
  <si>
    <t>487.160 · Pension Fund Expenses</t>
  </si>
  <si>
    <t>487.161 · Social Sec. &amp; Medicare Employ</t>
  </si>
  <si>
    <t>Total Employee Benefits</t>
  </si>
  <si>
    <t>Interfund Operating Trans.</t>
  </si>
  <si>
    <t>492-900 · Transfer to General Fund</t>
  </si>
  <si>
    <t>492.500 · Police Pension MMO Transfer</t>
  </si>
  <si>
    <t>492.600 · Fire Safety Equipment Transfer</t>
  </si>
  <si>
    <t>492.000 · Interfund Operating Tranfers</t>
  </si>
  <si>
    <t>492.400 · Capital Reserve Fund Transfer</t>
  </si>
  <si>
    <t>Total Interfund Operating Trans.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</si>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</sst>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05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G3" sqref="G3"/>
    </sheetView>
  </sheetViews>
  <sheetFormatPr defaultRowHeight="15" x14ac:dyDescent="0.25"/>
  <cols>
    <col min="1" max="4" width="3" style="16" customWidth="1"/>
    <col min="5" max="5" width="37.140625" style="16" customWidth="1"/>
    <col min="6" max="6" width="2.28515625" style="17" customWidth="1"/>
    <col min="7" max="7" width="10" style="17" bestFit="1" customWidth="1"/>
  </cols>
  <sheetData>
    <row r="1" spans="1:7" ht="15.75" thickBot="1" x14ac:dyDescent="0.3">
      <c r="A1" s="1"/>
      <c r="B1" s="1"/>
      <c r="C1" s="1"/>
      <c r="D1" s="1"/>
      <c r="E1" s="1"/>
      <c r="F1" s="2"/>
      <c r="G1" s="3"/>
    </row>
    <row r="2" spans="1:7" s="15" customFormat="1" ht="16.5" thickTop="1" thickBot="1" x14ac:dyDescent="0.3">
      <c r="A2" s="12"/>
      <c r="B2" s="12"/>
      <c r="C2" s="12"/>
      <c r="D2" s="12"/>
      <c r="E2" s="12"/>
      <c r="F2" s="14"/>
      <c r="G2" s="13" t="s">
        <v>0</v>
      </c>
    </row>
    <row r="3" spans="1:7" ht="15.75" thickTop="1" x14ac:dyDescent="0.25">
      <c r="A3" s="1"/>
      <c r="B3" s="1"/>
      <c r="C3" s="1" t="s">
        <v>1</v>
      </c>
      <c r="D3" s="1"/>
      <c r="E3" s="1"/>
      <c r="F3" s="5"/>
      <c r="G3" s="4"/>
    </row>
    <row r="4" spans="1:7" x14ac:dyDescent="0.25">
      <c r="A4" s="1"/>
      <c r="B4" s="1"/>
      <c r="C4" s="1"/>
      <c r="D4" s="1" t="s">
        <v>2</v>
      </c>
      <c r="E4" s="1"/>
      <c r="F4" s="5"/>
      <c r="G4" s="4">
        <v>0</v>
      </c>
    </row>
    <row r="5" spans="1:7" x14ac:dyDescent="0.25">
      <c r="A5" s="1"/>
      <c r="B5" s="1"/>
      <c r="C5" s="1"/>
      <c r="D5" s="1" t="s">
        <v>3</v>
      </c>
      <c r="E5" s="1"/>
      <c r="F5" s="5"/>
      <c r="G5" s="4">
        <v>0</v>
      </c>
    </row>
    <row r="6" spans="1:7" x14ac:dyDescent="0.25">
      <c r="A6" s="1"/>
      <c r="B6" s="1"/>
      <c r="C6" s="1"/>
      <c r="D6" s="1" t="s">
        <v>4</v>
      </c>
      <c r="E6" s="1"/>
      <c r="F6" s="5"/>
      <c r="G6" s="4">
        <v>0</v>
      </c>
    </row>
    <row r="7" spans="1:7" x14ac:dyDescent="0.25">
      <c r="A7" s="1"/>
      <c r="B7" s="1"/>
      <c r="C7" s="1"/>
      <c r="D7" s="1" t="s">
        <v>5</v>
      </c>
      <c r="E7" s="1"/>
      <c r="F7" s="5"/>
      <c r="G7" s="4"/>
    </row>
    <row r="8" spans="1:7" ht="15.75" thickBot="1" x14ac:dyDescent="0.3">
      <c r="A8" s="1"/>
      <c r="B8" s="1"/>
      <c r="C8" s="1"/>
      <c r="D8" s="1"/>
      <c r="E8" s="1" t="s">
        <v>6</v>
      </c>
      <c r="F8" s="5"/>
      <c r="G8" s="6">
        <v>68000</v>
      </c>
    </row>
    <row r="9" spans="1:7" x14ac:dyDescent="0.25">
      <c r="A9" s="1"/>
      <c r="B9" s="1"/>
      <c r="C9" s="1"/>
      <c r="D9" s="1" t="s">
        <v>7</v>
      </c>
      <c r="E9" s="1"/>
      <c r="F9" s="5"/>
      <c r="G9" s="4">
        <f>ROUND(SUM(G7:G8),5)</f>
        <v>68000</v>
      </c>
    </row>
    <row r="10" spans="1:7" x14ac:dyDescent="0.25">
      <c r="A10" s="1"/>
      <c r="B10" s="1"/>
      <c r="C10" s="1"/>
      <c r="D10" s="1" t="s">
        <v>8</v>
      </c>
      <c r="E10" s="1"/>
      <c r="F10" s="5"/>
      <c r="G10" s="4"/>
    </row>
    <row r="11" spans="1:7" x14ac:dyDescent="0.25">
      <c r="A11" s="1"/>
      <c r="B11" s="1"/>
      <c r="C11" s="1"/>
      <c r="D11" s="1"/>
      <c r="E11" s="1" t="s">
        <v>9</v>
      </c>
      <c r="F11" s="5"/>
      <c r="G11" s="4">
        <v>1002666</v>
      </c>
    </row>
    <row r="12" spans="1:7" ht="15.75" thickBot="1" x14ac:dyDescent="0.3">
      <c r="A12" s="1"/>
      <c r="B12" s="1"/>
      <c r="C12" s="1"/>
      <c r="D12" s="1"/>
      <c r="E12" s="1" t="s">
        <v>10</v>
      </c>
      <c r="F12" s="5"/>
      <c r="G12" s="6">
        <v>12000</v>
      </c>
    </row>
    <row r="13" spans="1:7" x14ac:dyDescent="0.25">
      <c r="A13" s="1"/>
      <c r="B13" s="1"/>
      <c r="C13" s="1"/>
      <c r="D13" s="1" t="s">
        <v>11</v>
      </c>
      <c r="E13" s="1"/>
      <c r="F13" s="5"/>
      <c r="G13" s="4">
        <f>ROUND(SUM(G10:G12),5)</f>
        <v>1014666</v>
      </c>
    </row>
    <row r="14" spans="1:7" x14ac:dyDescent="0.25">
      <c r="A14" s="1"/>
      <c r="B14" s="1"/>
      <c r="C14" s="1"/>
      <c r="D14" s="1" t="s">
        <v>12</v>
      </c>
      <c r="E14" s="1"/>
      <c r="F14" s="5"/>
      <c r="G14" s="4"/>
    </row>
    <row r="15" spans="1:7" x14ac:dyDescent="0.25">
      <c r="A15" s="1"/>
      <c r="B15" s="1"/>
      <c r="C15" s="1"/>
      <c r="D15" s="1"/>
      <c r="E15" s="1" t="s">
        <v>13</v>
      </c>
      <c r="F15" s="5"/>
      <c r="G15" s="4">
        <v>24000</v>
      </c>
    </row>
    <row r="16" spans="1:7" x14ac:dyDescent="0.25">
      <c r="A16" s="1"/>
      <c r="B16" s="1"/>
      <c r="C16" s="1"/>
      <c r="D16" s="1"/>
      <c r="E16" s="1" t="s">
        <v>14</v>
      </c>
      <c r="F16" s="5"/>
      <c r="G16" s="4">
        <v>30000</v>
      </c>
    </row>
    <row r="17" spans="1:7" x14ac:dyDescent="0.25">
      <c r="A17" s="1"/>
      <c r="B17" s="1"/>
      <c r="C17" s="1"/>
      <c r="D17" s="1"/>
      <c r="E17" s="1" t="s">
        <v>15</v>
      </c>
      <c r="F17" s="5"/>
      <c r="G17" s="4">
        <v>265000</v>
      </c>
    </row>
    <row r="18" spans="1:7" x14ac:dyDescent="0.25">
      <c r="A18" s="1"/>
      <c r="B18" s="1"/>
      <c r="C18" s="1"/>
      <c r="D18" s="1"/>
      <c r="E18" s="1" t="s">
        <v>16</v>
      </c>
      <c r="F18" s="5"/>
      <c r="G18" s="4">
        <v>85000</v>
      </c>
    </row>
    <row r="19" spans="1:7" ht="15.75" thickBot="1" x14ac:dyDescent="0.3">
      <c r="A19" s="1"/>
      <c r="B19" s="1"/>
      <c r="C19" s="1"/>
      <c r="D19" s="1"/>
      <c r="E19" s="1" t="s">
        <v>17</v>
      </c>
      <c r="F19" s="5"/>
      <c r="G19" s="6">
        <v>13000</v>
      </c>
    </row>
    <row r="20" spans="1:7" x14ac:dyDescent="0.25">
      <c r="A20" s="1"/>
      <c r="B20" s="1"/>
      <c r="C20" s="1"/>
      <c r="D20" s="1" t="s">
        <v>18</v>
      </c>
      <c r="E20" s="1"/>
      <c r="F20" s="5"/>
      <c r="G20" s="4">
        <f>ROUND(SUM(G14:G19),5)</f>
        <v>417000</v>
      </c>
    </row>
    <row r="21" spans="1:7" x14ac:dyDescent="0.25">
      <c r="A21" s="1"/>
      <c r="B21" s="1"/>
      <c r="C21" s="1"/>
      <c r="D21" s="1" t="s">
        <v>19</v>
      </c>
      <c r="E21" s="1"/>
      <c r="F21" s="5"/>
      <c r="G21" s="4"/>
    </row>
    <row r="22" spans="1:7" x14ac:dyDescent="0.25">
      <c r="A22" s="1"/>
      <c r="B22" s="1"/>
      <c r="C22" s="1"/>
      <c r="D22" s="1"/>
      <c r="E22" s="1" t="s">
        <v>20</v>
      </c>
      <c r="F22" s="5"/>
      <c r="G22" s="4">
        <v>31500</v>
      </c>
    </row>
    <row r="23" spans="1:7" x14ac:dyDescent="0.25">
      <c r="A23" s="1"/>
      <c r="B23" s="1"/>
      <c r="C23" s="1"/>
      <c r="D23" s="1"/>
      <c r="E23" s="1" t="s">
        <v>21</v>
      </c>
      <c r="F23" s="5"/>
      <c r="G23" s="4">
        <v>500</v>
      </c>
    </row>
    <row r="24" spans="1:7" x14ac:dyDescent="0.25">
      <c r="A24" s="1"/>
      <c r="B24" s="1"/>
      <c r="C24" s="1"/>
      <c r="D24" s="1"/>
      <c r="E24" s="1" t="s">
        <v>22</v>
      </c>
      <c r="F24" s="5"/>
      <c r="G24" s="4">
        <v>15000</v>
      </c>
    </row>
    <row r="25" spans="1:7" x14ac:dyDescent="0.25">
      <c r="A25" s="1"/>
      <c r="B25" s="1"/>
      <c r="C25" s="1"/>
      <c r="D25" s="1"/>
      <c r="E25" s="1" t="s">
        <v>23</v>
      </c>
      <c r="F25" s="5"/>
      <c r="G25" s="4">
        <v>7500</v>
      </c>
    </row>
    <row r="26" spans="1:7" x14ac:dyDescent="0.25">
      <c r="A26" s="1"/>
      <c r="B26" s="1"/>
      <c r="C26" s="1"/>
      <c r="D26" s="1"/>
      <c r="E26" s="1" t="s">
        <v>24</v>
      </c>
      <c r="F26" s="5"/>
      <c r="G26" s="4">
        <v>1000</v>
      </c>
    </row>
    <row r="27" spans="1:7" ht="15.75" thickBot="1" x14ac:dyDescent="0.3">
      <c r="A27" s="1"/>
      <c r="B27" s="1"/>
      <c r="C27" s="1"/>
      <c r="D27" s="1"/>
      <c r="E27" s="1" t="s">
        <v>25</v>
      </c>
      <c r="F27" s="5"/>
      <c r="G27" s="6">
        <v>2700</v>
      </c>
    </row>
    <row r="28" spans="1:7" x14ac:dyDescent="0.25">
      <c r="A28" s="1"/>
      <c r="B28" s="1"/>
      <c r="C28" s="1"/>
      <c r="D28" s="1" t="s">
        <v>26</v>
      </c>
      <c r="E28" s="1"/>
      <c r="F28" s="5"/>
      <c r="G28" s="4">
        <f>ROUND(SUM(G21:G27),5)</f>
        <v>58200</v>
      </c>
    </row>
    <row r="29" spans="1:7" x14ac:dyDescent="0.25">
      <c r="A29" s="1"/>
      <c r="B29" s="1"/>
      <c r="C29" s="1"/>
      <c r="D29" s="1" t="s">
        <v>27</v>
      </c>
      <c r="E29" s="1"/>
      <c r="F29" s="5"/>
      <c r="G29" s="4"/>
    </row>
    <row r="30" spans="1:7" ht="15.75" thickBot="1" x14ac:dyDescent="0.3">
      <c r="A30" s="1"/>
      <c r="B30" s="1"/>
      <c r="C30" s="1"/>
      <c r="D30" s="1"/>
      <c r="E30" s="1" t="s">
        <v>28</v>
      </c>
      <c r="F30" s="5"/>
      <c r="G30" s="6">
        <v>52000</v>
      </c>
    </row>
    <row r="31" spans="1:7" x14ac:dyDescent="0.25">
      <c r="A31" s="1"/>
      <c r="B31" s="1"/>
      <c r="C31" s="1"/>
      <c r="D31" s="1" t="s">
        <v>29</v>
      </c>
      <c r="E31" s="1"/>
      <c r="F31" s="5"/>
      <c r="G31" s="4">
        <f>ROUND(SUM(G29:G30),5)</f>
        <v>52000</v>
      </c>
    </row>
    <row r="32" spans="1:7" x14ac:dyDescent="0.25">
      <c r="A32" s="1"/>
      <c r="B32" s="1"/>
      <c r="C32" s="1"/>
      <c r="D32" s="1" t="s">
        <v>30</v>
      </c>
      <c r="E32" s="1"/>
      <c r="F32" s="5"/>
      <c r="G32" s="4"/>
    </row>
    <row r="33" spans="1:7" ht="15.75" thickBot="1" x14ac:dyDescent="0.3">
      <c r="A33" s="1"/>
      <c r="B33" s="1"/>
      <c r="C33" s="1"/>
      <c r="D33" s="1"/>
      <c r="E33" s="1" t="s">
        <v>31</v>
      </c>
      <c r="F33" s="5"/>
      <c r="G33" s="6">
        <v>20000</v>
      </c>
    </row>
    <row r="34" spans="1:7" x14ac:dyDescent="0.25">
      <c r="A34" s="1"/>
      <c r="B34" s="1"/>
      <c r="C34" s="1"/>
      <c r="D34" s="1" t="s">
        <v>32</v>
      </c>
      <c r="E34" s="1"/>
      <c r="F34" s="5"/>
      <c r="G34" s="4">
        <f>ROUND(SUM(G32:G33),5)</f>
        <v>20000</v>
      </c>
    </row>
    <row r="35" spans="1:7" x14ac:dyDescent="0.25">
      <c r="A35" s="1"/>
      <c r="B35" s="1"/>
      <c r="C35" s="1"/>
      <c r="D35" s="1" t="s">
        <v>33</v>
      </c>
      <c r="E35" s="1"/>
      <c r="F35" s="5"/>
      <c r="G35" s="4"/>
    </row>
    <row r="36" spans="1:7" ht="15.75" thickBot="1" x14ac:dyDescent="0.3">
      <c r="A36" s="1"/>
      <c r="B36" s="1"/>
      <c r="C36" s="1"/>
      <c r="D36" s="1"/>
      <c r="E36" s="1" t="s">
        <v>34</v>
      </c>
      <c r="F36" s="5"/>
      <c r="G36" s="6">
        <v>1000</v>
      </c>
    </row>
    <row r="37" spans="1:7" x14ac:dyDescent="0.25">
      <c r="A37" s="1"/>
      <c r="B37" s="1"/>
      <c r="C37" s="1"/>
      <c r="D37" s="1" t="s">
        <v>35</v>
      </c>
      <c r="E37" s="1"/>
      <c r="F37" s="5"/>
      <c r="G37" s="4">
        <f>ROUND(SUM(G35:G36),5)</f>
        <v>1000</v>
      </c>
    </row>
    <row r="38" spans="1:7" x14ac:dyDescent="0.25">
      <c r="A38" s="1"/>
      <c r="B38" s="1"/>
      <c r="C38" s="1"/>
      <c r="D38" s="1" t="s">
        <v>36</v>
      </c>
      <c r="E38" s="1"/>
      <c r="F38" s="5"/>
      <c r="G38" s="4"/>
    </row>
    <row r="39" spans="1:7" ht="15.75" thickBot="1" x14ac:dyDescent="0.3">
      <c r="A39" s="1"/>
      <c r="B39" s="1"/>
      <c r="C39" s="1"/>
      <c r="D39" s="1"/>
      <c r="E39" s="1" t="s">
        <v>37</v>
      </c>
      <c r="F39" s="5"/>
      <c r="G39" s="6">
        <v>0</v>
      </c>
    </row>
    <row r="40" spans="1:7" x14ac:dyDescent="0.25">
      <c r="A40" s="1"/>
      <c r="B40" s="1"/>
      <c r="C40" s="1"/>
      <c r="D40" s="1" t="s">
        <v>38</v>
      </c>
      <c r="E40" s="1"/>
      <c r="F40" s="5"/>
      <c r="G40" s="4">
        <f>ROUND(SUM(G38:G39),5)</f>
        <v>0</v>
      </c>
    </row>
    <row r="41" spans="1:7" x14ac:dyDescent="0.25">
      <c r="A41" s="1"/>
      <c r="B41" s="1"/>
      <c r="C41" s="1"/>
      <c r="D41" s="1" t="s">
        <v>39</v>
      </c>
      <c r="E41" s="1"/>
      <c r="F41" s="5"/>
      <c r="G41" s="4"/>
    </row>
    <row r="42" spans="1:7" ht="15.75" thickBot="1" x14ac:dyDescent="0.3">
      <c r="A42" s="1"/>
      <c r="B42" s="1"/>
      <c r="C42" s="1"/>
      <c r="D42" s="1"/>
      <c r="E42" s="1" t="s">
        <v>40</v>
      </c>
      <c r="F42" s="5"/>
      <c r="G42" s="6">
        <v>0</v>
      </c>
    </row>
    <row r="43" spans="1:7" x14ac:dyDescent="0.25">
      <c r="A43" s="1"/>
      <c r="B43" s="1"/>
      <c r="C43" s="1"/>
      <c r="D43" s="1" t="s">
        <v>41</v>
      </c>
      <c r="E43" s="1"/>
      <c r="F43" s="5"/>
      <c r="G43" s="4">
        <f>ROUND(SUM(G41:G42),5)</f>
        <v>0</v>
      </c>
    </row>
    <row r="44" spans="1:7" x14ac:dyDescent="0.25">
      <c r="A44" s="1"/>
      <c r="B44" s="1"/>
      <c r="C44" s="1"/>
      <c r="D44" s="1" t="s">
        <v>42</v>
      </c>
      <c r="E44" s="1"/>
      <c r="F44" s="5"/>
      <c r="G44" s="4"/>
    </row>
    <row r="45" spans="1:7" ht="15.75" thickBot="1" x14ac:dyDescent="0.3">
      <c r="A45" s="1"/>
      <c r="B45" s="1"/>
      <c r="C45" s="1"/>
      <c r="D45" s="1"/>
      <c r="E45" s="1" t="s">
        <v>43</v>
      </c>
      <c r="F45" s="5"/>
      <c r="G45" s="6">
        <v>0</v>
      </c>
    </row>
    <row r="46" spans="1:7" x14ac:dyDescent="0.25">
      <c r="A46" s="1"/>
      <c r="B46" s="1"/>
      <c r="C46" s="1"/>
      <c r="D46" s="1" t="s">
        <v>44</v>
      </c>
      <c r="E46" s="1"/>
      <c r="F46" s="5"/>
      <c r="G46" s="4">
        <f>ROUND(SUM(G44:G45),5)</f>
        <v>0</v>
      </c>
    </row>
    <row r="47" spans="1:7" x14ac:dyDescent="0.25">
      <c r="A47" s="1"/>
      <c r="B47" s="1"/>
      <c r="C47" s="1"/>
      <c r="D47" s="1" t="s">
        <v>45</v>
      </c>
      <c r="E47" s="1"/>
      <c r="F47" s="5"/>
      <c r="G47" s="4"/>
    </row>
    <row r="48" spans="1:7" x14ac:dyDescent="0.25">
      <c r="A48" s="1"/>
      <c r="B48" s="1"/>
      <c r="C48" s="1"/>
      <c r="D48" s="1"/>
      <c r="E48" s="1" t="s">
        <v>46</v>
      </c>
      <c r="F48" s="5"/>
      <c r="G48" s="4">
        <v>0</v>
      </c>
    </row>
    <row r="49" spans="1:7" x14ac:dyDescent="0.25">
      <c r="A49" s="1"/>
      <c r="B49" s="1"/>
      <c r="C49" s="1"/>
      <c r="D49" s="1"/>
      <c r="E49" s="1" t="s">
        <v>47</v>
      </c>
      <c r="F49" s="5"/>
      <c r="G49" s="4">
        <v>0</v>
      </c>
    </row>
    <row r="50" spans="1:7" ht="15.75" thickBot="1" x14ac:dyDescent="0.3">
      <c r="A50" s="1"/>
      <c r="B50" s="1"/>
      <c r="C50" s="1"/>
      <c r="D50" s="1"/>
      <c r="E50" s="1" t="s">
        <v>48</v>
      </c>
      <c r="F50" s="5"/>
      <c r="G50" s="6">
        <v>20000</v>
      </c>
    </row>
    <row r="51" spans="1:7" x14ac:dyDescent="0.25">
      <c r="A51" s="1"/>
      <c r="B51" s="1"/>
      <c r="C51" s="1"/>
      <c r="D51" s="1" t="s">
        <v>49</v>
      </c>
      <c r="E51" s="1"/>
      <c r="F51" s="5"/>
      <c r="G51" s="4">
        <f>ROUND(SUM(G47:G50),5)</f>
        <v>20000</v>
      </c>
    </row>
    <row r="52" spans="1:7" x14ac:dyDescent="0.25">
      <c r="A52" s="1"/>
      <c r="B52" s="1"/>
      <c r="C52" s="1"/>
      <c r="D52" s="1" t="s">
        <v>50</v>
      </c>
      <c r="E52" s="1"/>
      <c r="F52" s="5"/>
      <c r="G52" s="4"/>
    </row>
    <row r="53" spans="1:7" x14ac:dyDescent="0.25">
      <c r="A53" s="1"/>
      <c r="B53" s="1"/>
      <c r="C53" s="1"/>
      <c r="D53" s="1"/>
      <c r="E53" s="1" t="s">
        <v>51</v>
      </c>
      <c r="F53" s="5"/>
      <c r="G53" s="4">
        <v>0</v>
      </c>
    </row>
    <row r="54" spans="1:7" x14ac:dyDescent="0.25">
      <c r="A54" s="1"/>
      <c r="B54" s="1"/>
      <c r="C54" s="1"/>
      <c r="D54" s="1"/>
      <c r="E54" s="1" t="s">
        <v>52</v>
      </c>
      <c r="F54" s="5"/>
      <c r="G54" s="4">
        <v>1000</v>
      </c>
    </row>
    <row r="55" spans="1:7" ht="15.75" thickBot="1" x14ac:dyDescent="0.3">
      <c r="A55" s="1"/>
      <c r="B55" s="1"/>
      <c r="C55" s="1"/>
      <c r="D55" s="1"/>
      <c r="E55" s="1" t="s">
        <v>53</v>
      </c>
      <c r="F55" s="5"/>
      <c r="G55" s="6">
        <v>0</v>
      </c>
    </row>
    <row r="56" spans="1:7" x14ac:dyDescent="0.25">
      <c r="A56" s="1"/>
      <c r="B56" s="1"/>
      <c r="C56" s="1"/>
      <c r="D56" s="1" t="s">
        <v>54</v>
      </c>
      <c r="E56" s="1"/>
      <c r="F56" s="5"/>
      <c r="G56" s="4">
        <f>ROUND(SUM(G52:G55),5)</f>
        <v>1000</v>
      </c>
    </row>
    <row r="57" spans="1:7" x14ac:dyDescent="0.25">
      <c r="A57" s="1"/>
      <c r="B57" s="1"/>
      <c r="C57" s="1"/>
      <c r="D57" s="1" t="s">
        <v>55</v>
      </c>
      <c r="E57" s="1"/>
      <c r="F57" s="5"/>
      <c r="G57" s="4"/>
    </row>
    <row r="58" spans="1:7" ht="15.75" thickBot="1" x14ac:dyDescent="0.3">
      <c r="A58" s="1"/>
      <c r="B58" s="1"/>
      <c r="C58" s="1"/>
      <c r="D58" s="1"/>
      <c r="E58" s="1" t="s">
        <v>56</v>
      </c>
      <c r="F58" s="5"/>
      <c r="G58" s="6">
        <v>20160</v>
      </c>
    </row>
    <row r="59" spans="1:7" x14ac:dyDescent="0.25">
      <c r="A59" s="1"/>
      <c r="B59" s="1"/>
      <c r="C59" s="1"/>
      <c r="D59" s="1" t="s">
        <v>57</v>
      </c>
      <c r="E59" s="1"/>
      <c r="F59" s="5"/>
      <c r="G59" s="4">
        <f>ROUND(SUM(G57:G58),5)</f>
        <v>20160</v>
      </c>
    </row>
    <row r="60" spans="1:7" x14ac:dyDescent="0.25">
      <c r="A60" s="1"/>
      <c r="B60" s="1"/>
      <c r="C60" s="1"/>
      <c r="D60" s="1" t="s">
        <v>58</v>
      </c>
      <c r="E60" s="1"/>
      <c r="F60" s="5"/>
      <c r="G60" s="4"/>
    </row>
    <row r="61" spans="1:7" x14ac:dyDescent="0.25">
      <c r="A61" s="1"/>
      <c r="B61" s="1"/>
      <c r="C61" s="1"/>
      <c r="D61" s="1"/>
      <c r="E61" s="1" t="s">
        <v>59</v>
      </c>
      <c r="F61" s="5"/>
      <c r="G61" s="4">
        <v>0</v>
      </c>
    </row>
    <row r="62" spans="1:7" ht="15.75" thickBot="1" x14ac:dyDescent="0.3">
      <c r="A62" s="1"/>
      <c r="B62" s="1"/>
      <c r="C62" s="1"/>
      <c r="D62" s="1"/>
      <c r="E62" s="1" t="s">
        <v>60</v>
      </c>
      <c r="F62" s="5"/>
      <c r="G62" s="6">
        <v>2000</v>
      </c>
    </row>
    <row r="63" spans="1:7" x14ac:dyDescent="0.25">
      <c r="A63" s="1"/>
      <c r="B63" s="1"/>
      <c r="C63" s="1"/>
      <c r="D63" s="1" t="s">
        <v>61</v>
      </c>
      <c r="E63" s="1"/>
      <c r="F63" s="5"/>
      <c r="G63" s="4">
        <f>ROUND(SUM(G60:G62),5)</f>
        <v>2000</v>
      </c>
    </row>
    <row r="64" spans="1:7" x14ac:dyDescent="0.25">
      <c r="A64" s="1"/>
      <c r="B64" s="1"/>
      <c r="C64" s="1"/>
      <c r="D64" s="1" t="s">
        <v>62</v>
      </c>
      <c r="E64" s="1"/>
      <c r="F64" s="5"/>
      <c r="G64" s="4"/>
    </row>
    <row r="65" spans="1:7" x14ac:dyDescent="0.25">
      <c r="A65" s="1"/>
      <c r="B65" s="1"/>
      <c r="C65" s="1"/>
      <c r="D65" s="1"/>
      <c r="E65" s="1" t="s">
        <v>63</v>
      </c>
      <c r="F65" s="5"/>
      <c r="G65" s="4">
        <v>1200</v>
      </c>
    </row>
    <row r="66" spans="1:7" ht="15.75" thickBot="1" x14ac:dyDescent="0.3">
      <c r="A66" s="1"/>
      <c r="B66" s="1"/>
      <c r="C66" s="1"/>
      <c r="D66" s="1"/>
      <c r="E66" s="1" t="s">
        <v>64</v>
      </c>
      <c r="F66" s="5"/>
      <c r="G66" s="6">
        <v>3700</v>
      </c>
    </row>
    <row r="67" spans="1:7" x14ac:dyDescent="0.25">
      <c r="A67" s="1"/>
      <c r="B67" s="1"/>
      <c r="C67" s="1"/>
      <c r="D67" s="1" t="s">
        <v>65</v>
      </c>
      <c r="E67" s="1"/>
      <c r="F67" s="5"/>
      <c r="G67" s="4">
        <f>ROUND(SUM(G64:G66),5)</f>
        <v>4900</v>
      </c>
    </row>
    <row r="68" spans="1:7" x14ac:dyDescent="0.25">
      <c r="A68" s="1"/>
      <c r="B68" s="1"/>
      <c r="C68" s="1"/>
      <c r="D68" s="1" t="s">
        <v>66</v>
      </c>
      <c r="E68" s="1"/>
      <c r="F68" s="5"/>
      <c r="G68" s="4"/>
    </row>
    <row r="69" spans="1:7" x14ac:dyDescent="0.25">
      <c r="A69" s="1"/>
      <c r="B69" s="1"/>
      <c r="C69" s="1"/>
      <c r="D69" s="1"/>
      <c r="E69" s="1" t="s">
        <v>67</v>
      </c>
      <c r="F69" s="5"/>
      <c r="G69" s="4">
        <v>430000</v>
      </c>
    </row>
    <row r="70" spans="1:7" ht="15.75" thickBot="1" x14ac:dyDescent="0.3">
      <c r="A70" s="1"/>
      <c r="B70" s="1"/>
      <c r="C70" s="1"/>
      <c r="D70" s="1"/>
      <c r="E70" s="1" t="s">
        <v>68</v>
      </c>
      <c r="F70" s="5"/>
      <c r="G70" s="6">
        <v>317500</v>
      </c>
    </row>
    <row r="71" spans="1:7" x14ac:dyDescent="0.25">
      <c r="A71" s="1"/>
      <c r="B71" s="1"/>
      <c r="C71" s="1"/>
      <c r="D71" s="1" t="s">
        <v>69</v>
      </c>
      <c r="E71" s="1"/>
      <c r="F71" s="5"/>
      <c r="G71" s="4">
        <f>ROUND(SUM(G68:G70),5)</f>
        <v>747500</v>
      </c>
    </row>
    <row r="72" spans="1:7" x14ac:dyDescent="0.25">
      <c r="A72" s="1"/>
      <c r="B72" s="1"/>
      <c r="C72" s="1"/>
      <c r="D72" s="1" t="s">
        <v>70</v>
      </c>
      <c r="E72" s="1"/>
      <c r="F72" s="5"/>
      <c r="G72" s="4"/>
    </row>
    <row r="73" spans="1:7" ht="15.75" thickBot="1" x14ac:dyDescent="0.3">
      <c r="A73" s="1"/>
      <c r="B73" s="1"/>
      <c r="C73" s="1"/>
      <c r="D73" s="1"/>
      <c r="E73" s="1" t="s">
        <v>71</v>
      </c>
      <c r="F73" s="5"/>
      <c r="G73" s="6">
        <v>0</v>
      </c>
    </row>
    <row r="74" spans="1:7" x14ac:dyDescent="0.25">
      <c r="A74" s="1"/>
      <c r="B74" s="1"/>
      <c r="C74" s="1"/>
      <c r="D74" s="1" t="s">
        <v>72</v>
      </c>
      <c r="E74" s="1"/>
      <c r="F74" s="5"/>
      <c r="G74" s="4">
        <f>ROUND(SUM(G72:G73),5)</f>
        <v>0</v>
      </c>
    </row>
    <row r="75" spans="1:7" x14ac:dyDescent="0.25">
      <c r="A75" s="1"/>
      <c r="B75" s="1"/>
      <c r="C75" s="1"/>
      <c r="D75" s="1" t="s">
        <v>73</v>
      </c>
      <c r="E75" s="1"/>
      <c r="F75" s="5"/>
      <c r="G75" s="4"/>
    </row>
    <row r="76" spans="1:7" x14ac:dyDescent="0.25">
      <c r="A76" s="1"/>
      <c r="B76" s="1"/>
      <c r="C76" s="1"/>
      <c r="D76" s="1"/>
      <c r="E76" s="1" t="s">
        <v>74</v>
      </c>
      <c r="F76" s="5"/>
      <c r="G76" s="4">
        <v>0</v>
      </c>
    </row>
    <row r="77" spans="1:7" ht="15.75" thickBot="1" x14ac:dyDescent="0.3">
      <c r="A77" s="1"/>
      <c r="B77" s="1"/>
      <c r="C77" s="1"/>
      <c r="D77" s="1"/>
      <c r="E77" s="1" t="s">
        <v>75</v>
      </c>
      <c r="F77" s="5"/>
      <c r="G77" s="6">
        <v>0</v>
      </c>
    </row>
    <row r="78" spans="1:7" x14ac:dyDescent="0.25">
      <c r="A78" s="1"/>
      <c r="B78" s="1"/>
      <c r="C78" s="1"/>
      <c r="D78" s="1" t="s">
        <v>76</v>
      </c>
      <c r="E78" s="1"/>
      <c r="F78" s="5"/>
      <c r="G78" s="4">
        <f>ROUND(SUM(G75:G77),5)</f>
        <v>0</v>
      </c>
    </row>
    <row r="79" spans="1:7" x14ac:dyDescent="0.25">
      <c r="A79" s="1"/>
      <c r="B79" s="1"/>
      <c r="C79" s="1"/>
      <c r="D79" s="1" t="s">
        <v>77</v>
      </c>
      <c r="E79" s="1"/>
      <c r="F79" s="5"/>
      <c r="G79" s="4"/>
    </row>
    <row r="80" spans="1:7" ht="15.75" thickBot="1" x14ac:dyDescent="0.3">
      <c r="A80" s="1"/>
      <c r="B80" s="1"/>
      <c r="C80" s="1"/>
      <c r="D80" s="1"/>
      <c r="E80" s="1" t="s">
        <v>78</v>
      </c>
      <c r="F80" s="5"/>
      <c r="G80" s="6">
        <v>0</v>
      </c>
    </row>
    <row r="81" spans="1:7" x14ac:dyDescent="0.25">
      <c r="A81" s="1"/>
      <c r="B81" s="1"/>
      <c r="C81" s="1"/>
      <c r="D81" s="1" t="s">
        <v>79</v>
      </c>
      <c r="E81" s="1"/>
      <c r="F81" s="5"/>
      <c r="G81" s="4">
        <f>ROUND(SUM(G79:G80),5)</f>
        <v>0</v>
      </c>
    </row>
    <row r="82" spans="1:7" x14ac:dyDescent="0.25">
      <c r="A82" s="1"/>
      <c r="B82" s="1"/>
      <c r="C82" s="1"/>
      <c r="D82" s="1" t="s">
        <v>80</v>
      </c>
      <c r="E82" s="1"/>
      <c r="F82" s="5"/>
      <c r="G82" s="4"/>
    </row>
    <row r="83" spans="1:7" x14ac:dyDescent="0.25">
      <c r="A83" s="1"/>
      <c r="B83" s="1"/>
      <c r="C83" s="1"/>
      <c r="D83" s="1"/>
      <c r="E83" s="1" t="s">
        <v>81</v>
      </c>
      <c r="F83" s="5"/>
      <c r="G83" s="4">
        <v>0</v>
      </c>
    </row>
    <row r="84" spans="1:7" ht="15.75" thickBot="1" x14ac:dyDescent="0.3">
      <c r="A84" s="1"/>
      <c r="B84" s="1"/>
      <c r="C84" s="1"/>
      <c r="D84" s="1"/>
      <c r="E84" s="1" t="s">
        <v>82</v>
      </c>
      <c r="F84" s="5"/>
      <c r="G84" s="6">
        <v>0</v>
      </c>
    </row>
    <row r="85" spans="1:7" x14ac:dyDescent="0.25">
      <c r="A85" s="1"/>
      <c r="B85" s="1"/>
      <c r="C85" s="1"/>
      <c r="D85" s="1" t="s">
        <v>83</v>
      </c>
      <c r="E85" s="1"/>
      <c r="F85" s="5"/>
      <c r="G85" s="4">
        <f>ROUND(SUM(G82:G84),5)</f>
        <v>0</v>
      </c>
    </row>
    <row r="86" spans="1:7" x14ac:dyDescent="0.25">
      <c r="A86" s="1"/>
      <c r="B86" s="1"/>
      <c r="C86" s="1"/>
      <c r="D86" s="1" t="s">
        <v>84</v>
      </c>
      <c r="E86" s="1"/>
      <c r="F86" s="5"/>
      <c r="G86" s="4"/>
    </row>
    <row r="87" spans="1:7" ht="15.75" thickBot="1" x14ac:dyDescent="0.3">
      <c r="A87" s="1"/>
      <c r="B87" s="1"/>
      <c r="C87" s="1"/>
      <c r="D87" s="1"/>
      <c r="E87" s="1" t="s">
        <v>85</v>
      </c>
      <c r="F87" s="5"/>
      <c r="G87" s="6">
        <v>0</v>
      </c>
    </row>
    <row r="88" spans="1:7" x14ac:dyDescent="0.25">
      <c r="A88" s="1"/>
      <c r="B88" s="1"/>
      <c r="C88" s="1"/>
      <c r="D88" s="1" t="s">
        <v>86</v>
      </c>
      <c r="E88" s="1"/>
      <c r="F88" s="5"/>
      <c r="G88" s="4">
        <f>ROUND(SUM(G86:G87),5)</f>
        <v>0</v>
      </c>
    </row>
    <row r="89" spans="1:7" x14ac:dyDescent="0.25">
      <c r="A89" s="1"/>
      <c r="B89" s="1"/>
      <c r="C89" s="1"/>
      <c r="D89" s="1" t="s">
        <v>87</v>
      </c>
      <c r="E89" s="1"/>
      <c r="F89" s="5"/>
      <c r="G89" s="4"/>
    </row>
    <row r="90" spans="1:7" ht="15.75" thickBot="1" x14ac:dyDescent="0.3">
      <c r="A90" s="1"/>
      <c r="B90" s="1"/>
      <c r="C90" s="1"/>
      <c r="D90" s="1"/>
      <c r="E90" s="1" t="s">
        <v>88</v>
      </c>
      <c r="F90" s="5"/>
      <c r="G90" s="6">
        <v>0</v>
      </c>
    </row>
    <row r="91" spans="1:7" x14ac:dyDescent="0.25">
      <c r="A91" s="1"/>
      <c r="B91" s="1"/>
      <c r="C91" s="1"/>
      <c r="D91" s="1" t="s">
        <v>89</v>
      </c>
      <c r="E91" s="1"/>
      <c r="F91" s="5"/>
      <c r="G91" s="4">
        <f>ROUND(SUM(G89:G90),5)</f>
        <v>0</v>
      </c>
    </row>
    <row r="92" spans="1:7" x14ac:dyDescent="0.25">
      <c r="A92" s="1"/>
      <c r="B92" s="1"/>
      <c r="C92" s="1"/>
      <c r="D92" s="1" t="s">
        <v>90</v>
      </c>
      <c r="E92" s="1"/>
      <c r="F92" s="5"/>
      <c r="G92" s="4"/>
    </row>
    <row r="93" spans="1:7" ht="15.75" thickBot="1" x14ac:dyDescent="0.3">
      <c r="A93" s="1"/>
      <c r="B93" s="1"/>
      <c r="C93" s="1"/>
      <c r="D93" s="1"/>
      <c r="E93" s="1" t="s">
        <v>91</v>
      </c>
      <c r="F93" s="5"/>
      <c r="G93" s="7">
        <v>200000</v>
      </c>
    </row>
    <row r="94" spans="1:7" ht="15.75" thickBot="1" x14ac:dyDescent="0.3">
      <c r="A94" s="1"/>
      <c r="B94" s="1"/>
      <c r="C94" s="1"/>
      <c r="D94" s="1" t="s">
        <v>92</v>
      </c>
      <c r="E94" s="1"/>
      <c r="F94" s="5"/>
      <c r="G94" s="8">
        <f>ROUND(SUM(G92:G93),5)</f>
        <v>200000</v>
      </c>
    </row>
    <row r="95" spans="1:7" x14ac:dyDescent="0.25">
      <c r="A95" s="1"/>
      <c r="B95" s="1"/>
      <c r="C95" s="1" t="s">
        <v>93</v>
      </c>
      <c r="D95" s="1"/>
      <c r="E95" s="1"/>
      <c r="F95" s="5"/>
      <c r="G95" s="4">
        <f>ROUND(SUM(G3:G6)+G9+G13+G20+G28+G31+G34+G37+G40+G43+G46+G51+G56+G59+G63+G67+G71+G74+G78+G81+G85+G88+G91+G94,5)</f>
        <v>2626426</v>
      </c>
    </row>
    <row r="96" spans="1:7" x14ac:dyDescent="0.25">
      <c r="A96" s="1"/>
      <c r="B96" s="1"/>
      <c r="C96" s="1" t="s">
        <v>94</v>
      </c>
      <c r="D96" s="1"/>
      <c r="E96" s="1"/>
      <c r="F96" s="5"/>
      <c r="G96" s="4"/>
    </row>
    <row r="97" spans="1:7" ht="15.75" thickBot="1" x14ac:dyDescent="0.3">
      <c r="A97" s="1"/>
      <c r="B97" s="1"/>
      <c r="C97" s="1"/>
      <c r="D97" s="1" t="s">
        <v>95</v>
      </c>
      <c r="E97" s="1"/>
      <c r="F97" s="5"/>
      <c r="G97" s="7">
        <v>0</v>
      </c>
    </row>
    <row r="98" spans="1:7" ht="15.75" thickBot="1" x14ac:dyDescent="0.3">
      <c r="A98" s="1"/>
      <c r="B98" s="1"/>
      <c r="C98" s="1" t="s">
        <v>96</v>
      </c>
      <c r="D98" s="1"/>
      <c r="E98" s="1"/>
      <c r="F98" s="5"/>
      <c r="G98" s="8">
        <f>ROUND(SUM(G96:G97),5)</f>
        <v>0</v>
      </c>
    </row>
    <row r="99" spans="1:7" x14ac:dyDescent="0.25">
      <c r="A99" s="1"/>
      <c r="B99" s="1" t="s">
        <v>97</v>
      </c>
      <c r="C99" s="1"/>
      <c r="D99" s="1"/>
      <c r="E99" s="1"/>
      <c r="F99" s="5"/>
      <c r="G99" s="4">
        <f>ROUND(G95-G98,5)</f>
        <v>2626426</v>
      </c>
    </row>
    <row r="100" spans="1:7" x14ac:dyDescent="0.25">
      <c r="A100" s="1"/>
      <c r="B100" s="1"/>
      <c r="C100" s="1" t="s">
        <v>98</v>
      </c>
      <c r="D100" s="1"/>
      <c r="E100" s="1"/>
      <c r="F100" s="5"/>
      <c r="G100" s="4"/>
    </row>
    <row r="101" spans="1:7" x14ac:dyDescent="0.25">
      <c r="A101" s="1"/>
      <c r="B101" s="1"/>
      <c r="C101" s="1"/>
      <c r="D101" s="1" t="s">
        <v>99</v>
      </c>
      <c r="E101" s="1"/>
      <c r="F101" s="5"/>
      <c r="G101" s="4">
        <v>0</v>
      </c>
    </row>
    <row r="102" spans="1:7" x14ac:dyDescent="0.25">
      <c r="A102" s="1"/>
      <c r="B102" s="1"/>
      <c r="C102" s="1"/>
      <c r="D102" s="1" t="s">
        <v>100</v>
      </c>
      <c r="E102" s="1"/>
      <c r="F102" s="5"/>
      <c r="G102" s="4">
        <v>0</v>
      </c>
    </row>
    <row r="103" spans="1:7" x14ac:dyDescent="0.25">
      <c r="A103" s="1"/>
      <c r="B103" s="1"/>
      <c r="C103" s="1"/>
      <c r="D103" s="1" t="s">
        <v>101</v>
      </c>
      <c r="E103" s="1"/>
      <c r="F103" s="5"/>
      <c r="G103" s="4">
        <v>0</v>
      </c>
    </row>
    <row r="104" spans="1:7" x14ac:dyDescent="0.25">
      <c r="A104" s="1"/>
      <c r="B104" s="1"/>
      <c r="C104" s="1"/>
      <c r="D104" s="1" t="s">
        <v>102</v>
      </c>
      <c r="E104" s="1"/>
      <c r="F104" s="5"/>
      <c r="G104" s="4"/>
    </row>
    <row r="105" spans="1:7" ht="15.75" thickBot="1" x14ac:dyDescent="0.3">
      <c r="A105" s="1"/>
      <c r="B105" s="1"/>
      <c r="C105" s="1"/>
      <c r="D105" s="1"/>
      <c r="E105" s="1" t="s">
        <v>103</v>
      </c>
      <c r="F105" s="5"/>
      <c r="G105" s="6">
        <v>0</v>
      </c>
    </row>
    <row r="106" spans="1:7" x14ac:dyDescent="0.25">
      <c r="A106" s="1"/>
      <c r="B106" s="1"/>
      <c r="C106" s="1"/>
      <c r="D106" s="1" t="s">
        <v>104</v>
      </c>
      <c r="E106" s="1"/>
      <c r="F106" s="5"/>
      <c r="G106" s="4">
        <f>ROUND(SUM(G104:G105),5)</f>
        <v>0</v>
      </c>
    </row>
    <row r="107" spans="1:7" x14ac:dyDescent="0.25">
      <c r="A107" s="1"/>
      <c r="B107" s="1"/>
      <c r="C107" s="1"/>
      <c r="D107" s="1" t="s">
        <v>105</v>
      </c>
      <c r="E107" s="1"/>
      <c r="F107" s="5"/>
      <c r="G107" s="4"/>
    </row>
    <row r="108" spans="1:7" x14ac:dyDescent="0.25">
      <c r="A108" s="1"/>
      <c r="B108" s="1"/>
      <c r="C108" s="1"/>
      <c r="D108" s="1"/>
      <c r="E108" s="1" t="s">
        <v>106</v>
      </c>
      <c r="F108" s="5"/>
      <c r="G108" s="4">
        <v>7000</v>
      </c>
    </row>
    <row r="109" spans="1:7" x14ac:dyDescent="0.25">
      <c r="A109" s="1"/>
      <c r="B109" s="1"/>
      <c r="C109" s="1"/>
      <c r="D109" s="1"/>
      <c r="E109" s="1" t="s">
        <v>107</v>
      </c>
      <c r="F109" s="5"/>
      <c r="G109" s="4">
        <v>0</v>
      </c>
    </row>
    <row r="110" spans="1:7" x14ac:dyDescent="0.25">
      <c r="A110" s="1"/>
      <c r="B110" s="1"/>
      <c r="C110" s="1"/>
      <c r="D110" s="1"/>
      <c r="E110" s="1" t="s">
        <v>108</v>
      </c>
      <c r="F110" s="5"/>
      <c r="G110" s="4">
        <v>0</v>
      </c>
    </row>
    <row r="111" spans="1:7" x14ac:dyDescent="0.25">
      <c r="A111" s="1"/>
      <c r="B111" s="1"/>
      <c r="C111" s="1"/>
      <c r="D111" s="1"/>
      <c r="E111" s="1" t="s">
        <v>109</v>
      </c>
      <c r="F111" s="5"/>
      <c r="G111" s="4">
        <v>0</v>
      </c>
    </row>
    <row r="112" spans="1:7" ht="15.75" thickBot="1" x14ac:dyDescent="0.3">
      <c r="A112" s="1"/>
      <c r="B112" s="1"/>
      <c r="C112" s="1"/>
      <c r="D112" s="1"/>
      <c r="E112" s="1" t="s">
        <v>110</v>
      </c>
      <c r="F112" s="5"/>
      <c r="G112" s="6">
        <v>1000</v>
      </c>
    </row>
    <row r="113" spans="1:7" x14ac:dyDescent="0.25">
      <c r="A113" s="1"/>
      <c r="B113" s="1"/>
      <c r="C113" s="1"/>
      <c r="D113" s="1" t="s">
        <v>111</v>
      </c>
      <c r="E113" s="1"/>
      <c r="F113" s="5"/>
      <c r="G113" s="4">
        <f>ROUND(SUM(G107:G112),5)</f>
        <v>8000</v>
      </c>
    </row>
    <row r="114" spans="1:7" x14ac:dyDescent="0.25">
      <c r="A114" s="1"/>
      <c r="B114" s="1"/>
      <c r="C114" s="1"/>
      <c r="D114" s="1" t="s">
        <v>112</v>
      </c>
      <c r="E114" s="1"/>
      <c r="F114" s="5"/>
      <c r="G114" s="4"/>
    </row>
    <row r="115" spans="1:7" x14ac:dyDescent="0.25">
      <c r="A115" s="1"/>
      <c r="B115" s="1"/>
      <c r="C115" s="1"/>
      <c r="D115" s="1"/>
      <c r="E115" s="1" t="s">
        <v>113</v>
      </c>
      <c r="F115" s="5"/>
      <c r="G115" s="4">
        <v>2615</v>
      </c>
    </row>
    <row r="116" spans="1:7" x14ac:dyDescent="0.25">
      <c r="A116" s="1"/>
      <c r="B116" s="1"/>
      <c r="C116" s="1"/>
      <c r="D116" s="1"/>
      <c r="E116" s="1" t="s">
        <v>114</v>
      </c>
      <c r="F116" s="5"/>
      <c r="G116" s="4">
        <v>1200</v>
      </c>
    </row>
    <row r="117" spans="1:7" x14ac:dyDescent="0.25">
      <c r="A117" s="1"/>
      <c r="B117" s="1"/>
      <c r="C117" s="1"/>
      <c r="D117" s="1"/>
      <c r="E117" s="1" t="s">
        <v>115</v>
      </c>
      <c r="F117" s="5"/>
      <c r="G117" s="4">
        <v>52240</v>
      </c>
    </row>
    <row r="118" spans="1:7" x14ac:dyDescent="0.25">
      <c r="A118" s="1"/>
      <c r="B118" s="1"/>
      <c r="C118" s="1"/>
      <c r="D118" s="1"/>
      <c r="E118" s="1" t="s">
        <v>116</v>
      </c>
      <c r="F118" s="5"/>
      <c r="G118" s="4">
        <v>31200</v>
      </c>
    </row>
    <row r="119" spans="1:7" x14ac:dyDescent="0.25">
      <c r="A119" s="1"/>
      <c r="B119" s="1"/>
      <c r="C119" s="1"/>
      <c r="D119" s="1"/>
      <c r="E119" s="1" t="s">
        <v>117</v>
      </c>
      <c r="F119" s="5"/>
      <c r="G119" s="4">
        <v>32076</v>
      </c>
    </row>
    <row r="120" spans="1:7" x14ac:dyDescent="0.25">
      <c r="A120" s="1"/>
      <c r="B120" s="1"/>
      <c r="C120" s="1"/>
      <c r="D120" s="1"/>
      <c r="E120" s="1" t="s">
        <v>118</v>
      </c>
      <c r="F120" s="5"/>
      <c r="G120" s="4">
        <v>500</v>
      </c>
    </row>
    <row r="121" spans="1:7" x14ac:dyDescent="0.25">
      <c r="A121" s="1"/>
      <c r="B121" s="1"/>
      <c r="C121" s="1"/>
      <c r="D121" s="1"/>
      <c r="E121" s="1" t="s">
        <v>119</v>
      </c>
      <c r="F121" s="5"/>
      <c r="G121" s="4">
        <v>5000</v>
      </c>
    </row>
    <row r="122" spans="1:7" x14ac:dyDescent="0.25">
      <c r="A122" s="1"/>
      <c r="B122" s="1"/>
      <c r="C122" s="1"/>
      <c r="D122" s="1"/>
      <c r="E122" s="1" t="s">
        <v>120</v>
      </c>
      <c r="F122" s="5"/>
      <c r="G122" s="4">
        <v>2200</v>
      </c>
    </row>
    <row r="123" spans="1:7" ht="15.75" thickBot="1" x14ac:dyDescent="0.3">
      <c r="A123" s="1"/>
      <c r="B123" s="1"/>
      <c r="C123" s="1"/>
      <c r="D123" s="1"/>
      <c r="E123" s="1" t="s">
        <v>121</v>
      </c>
      <c r="F123" s="5"/>
      <c r="G123" s="6">
        <v>1200</v>
      </c>
    </row>
    <row r="124" spans="1:7" x14ac:dyDescent="0.25">
      <c r="A124" s="1"/>
      <c r="B124" s="1"/>
      <c r="C124" s="1"/>
      <c r="D124" s="1" t="s">
        <v>122</v>
      </c>
      <c r="E124" s="1"/>
      <c r="F124" s="5"/>
      <c r="G124" s="4">
        <f>ROUND(SUM(G114:G123),5)</f>
        <v>128231</v>
      </c>
    </row>
    <row r="125" spans="1:7" x14ac:dyDescent="0.25">
      <c r="A125" s="1"/>
      <c r="B125" s="1"/>
      <c r="C125" s="1"/>
      <c r="D125" s="1" t="s">
        <v>123</v>
      </c>
      <c r="E125" s="1"/>
      <c r="F125" s="5"/>
      <c r="G125" s="4"/>
    </row>
    <row r="126" spans="1:7" x14ac:dyDescent="0.25">
      <c r="A126" s="1"/>
      <c r="B126" s="1"/>
      <c r="C126" s="1"/>
      <c r="D126" s="1"/>
      <c r="E126" s="1" t="s">
        <v>124</v>
      </c>
      <c r="F126" s="5"/>
      <c r="G126" s="4">
        <v>5200</v>
      </c>
    </row>
    <row r="127" spans="1:7" x14ac:dyDescent="0.25">
      <c r="A127" s="1"/>
      <c r="B127" s="1"/>
      <c r="C127" s="1"/>
      <c r="D127" s="1"/>
      <c r="E127" s="1" t="s">
        <v>125</v>
      </c>
      <c r="F127" s="5"/>
      <c r="G127" s="4">
        <v>9100</v>
      </c>
    </row>
    <row r="128" spans="1:7" x14ac:dyDescent="0.25">
      <c r="A128" s="1"/>
      <c r="B128" s="1"/>
      <c r="C128" s="1"/>
      <c r="D128" s="1"/>
      <c r="E128" s="1" t="s">
        <v>126</v>
      </c>
      <c r="F128" s="5"/>
      <c r="G128" s="4">
        <v>5200</v>
      </c>
    </row>
    <row r="129" spans="1:7" x14ac:dyDescent="0.25">
      <c r="A129" s="1"/>
      <c r="B129" s="1"/>
      <c r="C129" s="1"/>
      <c r="D129" s="1"/>
      <c r="E129" s="1" t="s">
        <v>127</v>
      </c>
      <c r="F129" s="5"/>
      <c r="G129" s="4">
        <v>2500</v>
      </c>
    </row>
    <row r="130" spans="1:7" x14ac:dyDescent="0.25">
      <c r="A130" s="1"/>
      <c r="B130" s="1"/>
      <c r="C130" s="1"/>
      <c r="D130" s="1"/>
      <c r="E130" s="1" t="s">
        <v>128</v>
      </c>
      <c r="F130" s="5"/>
      <c r="G130" s="4">
        <v>500</v>
      </c>
    </row>
    <row r="131" spans="1:7" x14ac:dyDescent="0.25">
      <c r="A131" s="1"/>
      <c r="B131" s="1"/>
      <c r="C131" s="1"/>
      <c r="D131" s="1"/>
      <c r="E131" s="1" t="s">
        <v>129</v>
      </c>
      <c r="F131" s="5"/>
      <c r="G131" s="4">
        <v>2175</v>
      </c>
    </row>
    <row r="132" spans="1:7" ht="15.75" thickBot="1" x14ac:dyDescent="0.3">
      <c r="A132" s="1"/>
      <c r="B132" s="1"/>
      <c r="C132" s="1"/>
      <c r="D132" s="1"/>
      <c r="E132" s="1" t="s">
        <v>130</v>
      </c>
      <c r="F132" s="5"/>
      <c r="G132" s="6">
        <v>1800</v>
      </c>
    </row>
    <row r="133" spans="1:7" x14ac:dyDescent="0.25">
      <c r="A133" s="1"/>
      <c r="B133" s="1"/>
      <c r="C133" s="1"/>
      <c r="D133" s="1" t="s">
        <v>131</v>
      </c>
      <c r="E133" s="1"/>
      <c r="F133" s="5"/>
      <c r="G133" s="4">
        <f>ROUND(SUM(G125:G132),5)</f>
        <v>26475</v>
      </c>
    </row>
    <row r="134" spans="1:7" x14ac:dyDescent="0.25">
      <c r="A134" s="1"/>
      <c r="B134" s="1"/>
      <c r="C134" s="1"/>
      <c r="D134" s="1" t="s">
        <v>132</v>
      </c>
      <c r="E134" s="1"/>
      <c r="F134" s="5"/>
      <c r="G134" s="4"/>
    </row>
    <row r="135" spans="1:7" x14ac:dyDescent="0.25">
      <c r="A135" s="1"/>
      <c r="B135" s="1"/>
      <c r="C135" s="1"/>
      <c r="D135" s="1"/>
      <c r="E135" s="1" t="s">
        <v>133</v>
      </c>
      <c r="F135" s="5"/>
      <c r="G135" s="4">
        <v>0</v>
      </c>
    </row>
    <row r="136" spans="1:7" x14ac:dyDescent="0.25">
      <c r="A136" s="1"/>
      <c r="B136" s="1"/>
      <c r="C136" s="1"/>
      <c r="D136" s="1"/>
      <c r="E136" s="1" t="s">
        <v>134</v>
      </c>
      <c r="F136" s="5"/>
      <c r="G136" s="4">
        <v>7500</v>
      </c>
    </row>
    <row r="137" spans="1:7" x14ac:dyDescent="0.25">
      <c r="A137" s="1"/>
      <c r="B137" s="1"/>
      <c r="C137" s="1"/>
      <c r="D137" s="1"/>
      <c r="E137" s="1" t="s">
        <v>135</v>
      </c>
      <c r="F137" s="5"/>
      <c r="G137" s="4">
        <v>0</v>
      </c>
    </row>
    <row r="138" spans="1:7" x14ac:dyDescent="0.25">
      <c r="A138" s="1"/>
      <c r="B138" s="1"/>
      <c r="C138" s="1"/>
      <c r="D138" s="1"/>
      <c r="E138" s="1" t="s">
        <v>136</v>
      </c>
      <c r="F138" s="5"/>
      <c r="G138" s="4">
        <v>750</v>
      </c>
    </row>
    <row r="139" spans="1:7" x14ac:dyDescent="0.25">
      <c r="A139" s="1"/>
      <c r="B139" s="1"/>
      <c r="C139" s="1"/>
      <c r="D139" s="1"/>
      <c r="E139" s="1" t="s">
        <v>137</v>
      </c>
      <c r="F139" s="5"/>
      <c r="G139" s="4">
        <v>0</v>
      </c>
    </row>
    <row r="140" spans="1:7" x14ac:dyDescent="0.25">
      <c r="A140" s="1"/>
      <c r="B140" s="1"/>
      <c r="C140" s="1"/>
      <c r="D140" s="1"/>
      <c r="E140" s="1" t="s">
        <v>138</v>
      </c>
      <c r="F140" s="5"/>
      <c r="G140" s="4">
        <v>0</v>
      </c>
    </row>
    <row r="141" spans="1:7" ht="15.75" thickBot="1" x14ac:dyDescent="0.3">
      <c r="A141" s="1"/>
      <c r="B141" s="1"/>
      <c r="C141" s="1"/>
      <c r="D141" s="1"/>
      <c r="E141" s="1" t="s">
        <v>139</v>
      </c>
      <c r="F141" s="5"/>
      <c r="G141" s="6">
        <v>1000</v>
      </c>
    </row>
    <row r="142" spans="1:7" x14ac:dyDescent="0.25">
      <c r="A142" s="1"/>
      <c r="B142" s="1"/>
      <c r="C142" s="1"/>
      <c r="D142" s="1" t="s">
        <v>140</v>
      </c>
      <c r="E142" s="1"/>
      <c r="F142" s="5"/>
      <c r="G142" s="4">
        <f>ROUND(SUM(G134:G141),5)</f>
        <v>9250</v>
      </c>
    </row>
    <row r="143" spans="1:7" x14ac:dyDescent="0.25">
      <c r="A143" s="1"/>
      <c r="B143" s="1"/>
      <c r="C143" s="1"/>
      <c r="D143" s="1" t="s">
        <v>141</v>
      </c>
      <c r="E143" s="1"/>
      <c r="F143" s="5"/>
      <c r="G143" s="4"/>
    </row>
    <row r="144" spans="1:7" x14ac:dyDescent="0.25">
      <c r="A144" s="1"/>
      <c r="B144" s="1"/>
      <c r="C144" s="1"/>
      <c r="D144" s="1"/>
      <c r="E144" s="1" t="s">
        <v>142</v>
      </c>
      <c r="F144" s="5"/>
      <c r="G144" s="4">
        <v>33948</v>
      </c>
    </row>
    <row r="145" spans="1:7" x14ac:dyDescent="0.25">
      <c r="A145" s="1"/>
      <c r="B145" s="1"/>
      <c r="C145" s="1"/>
      <c r="D145" s="1"/>
      <c r="E145" s="1" t="s">
        <v>143</v>
      </c>
      <c r="F145" s="5"/>
      <c r="G145" s="4">
        <v>5000</v>
      </c>
    </row>
    <row r="146" spans="1:7" ht="15.75" thickBot="1" x14ac:dyDescent="0.3">
      <c r="A146" s="1"/>
      <c r="B146" s="1"/>
      <c r="C146" s="1"/>
      <c r="D146" s="1"/>
      <c r="E146" s="1" t="s">
        <v>144</v>
      </c>
      <c r="F146" s="5"/>
      <c r="G146" s="6">
        <v>3000</v>
      </c>
    </row>
    <row r="147" spans="1:7" x14ac:dyDescent="0.25">
      <c r="A147" s="1"/>
      <c r="B147" s="1"/>
      <c r="C147" s="1"/>
      <c r="D147" s="1" t="s">
        <v>145</v>
      </c>
      <c r="E147" s="1"/>
      <c r="F147" s="5"/>
      <c r="G147" s="4">
        <f>ROUND(SUM(G143:G146),5)</f>
        <v>41948</v>
      </c>
    </row>
    <row r="148" spans="1:7" x14ac:dyDescent="0.25">
      <c r="A148" s="1"/>
      <c r="B148" s="1"/>
      <c r="C148" s="1"/>
      <c r="D148" s="1" t="s">
        <v>146</v>
      </c>
      <c r="E148" s="1"/>
      <c r="F148" s="5"/>
      <c r="G148" s="4"/>
    </row>
    <row r="149" spans="1:7" ht="15.75" thickBot="1" x14ac:dyDescent="0.3">
      <c r="A149" s="1"/>
      <c r="B149" s="1"/>
      <c r="C149" s="1"/>
      <c r="D149" s="1"/>
      <c r="E149" s="1" t="s">
        <v>147</v>
      </c>
      <c r="F149" s="5"/>
      <c r="G149" s="6">
        <v>0</v>
      </c>
    </row>
    <row r="150" spans="1:7" x14ac:dyDescent="0.25">
      <c r="A150" s="1"/>
      <c r="B150" s="1"/>
      <c r="C150" s="1"/>
      <c r="D150" s="1" t="s">
        <v>148</v>
      </c>
      <c r="E150" s="1"/>
      <c r="F150" s="5"/>
      <c r="G150" s="4">
        <f>ROUND(SUM(G148:G149),5)</f>
        <v>0</v>
      </c>
    </row>
    <row r="151" spans="1:7" x14ac:dyDescent="0.25">
      <c r="A151" s="1"/>
      <c r="B151" s="1"/>
      <c r="C151" s="1"/>
      <c r="D151" s="1" t="s">
        <v>149</v>
      </c>
      <c r="E151" s="1"/>
      <c r="F151" s="5"/>
      <c r="G151" s="4"/>
    </row>
    <row r="152" spans="1:7" ht="15.75" thickBot="1" x14ac:dyDescent="0.3">
      <c r="A152" s="1"/>
      <c r="B152" s="1"/>
      <c r="C152" s="1"/>
      <c r="D152" s="1"/>
      <c r="E152" s="1" t="s">
        <v>150</v>
      </c>
      <c r="F152" s="5"/>
      <c r="G152" s="6">
        <v>5000</v>
      </c>
    </row>
    <row r="153" spans="1:7" x14ac:dyDescent="0.25">
      <c r="A153" s="1"/>
      <c r="B153" s="1"/>
      <c r="C153" s="1"/>
      <c r="D153" s="1" t="s">
        <v>151</v>
      </c>
      <c r="E153" s="1"/>
      <c r="F153" s="5"/>
      <c r="G153" s="4">
        <f>ROUND(SUM(G151:G152),5)</f>
        <v>5000</v>
      </c>
    </row>
    <row r="154" spans="1:7" x14ac:dyDescent="0.25">
      <c r="A154" s="1"/>
      <c r="B154" s="1"/>
      <c r="C154" s="1"/>
      <c r="D154" s="1" t="s">
        <v>152</v>
      </c>
      <c r="E154" s="1"/>
      <c r="F154" s="5"/>
      <c r="G154" s="4"/>
    </row>
    <row r="155" spans="1:7" x14ac:dyDescent="0.25">
      <c r="A155" s="1"/>
      <c r="B155" s="1"/>
      <c r="C155" s="1"/>
      <c r="D155" s="1"/>
      <c r="E155" s="1" t="s">
        <v>153</v>
      </c>
      <c r="F155" s="5"/>
      <c r="G155" s="4">
        <v>0</v>
      </c>
    </row>
    <row r="156" spans="1:7" x14ac:dyDescent="0.25">
      <c r="A156" s="1"/>
      <c r="B156" s="1"/>
      <c r="C156" s="1"/>
      <c r="D156" s="1"/>
      <c r="E156" s="1" t="s">
        <v>154</v>
      </c>
      <c r="F156" s="5"/>
      <c r="G156" s="4">
        <v>45000</v>
      </c>
    </row>
    <row r="157" spans="1:7" ht="15.75" thickBot="1" x14ac:dyDescent="0.3">
      <c r="A157" s="1"/>
      <c r="B157" s="1"/>
      <c r="C157" s="1"/>
      <c r="D157" s="1"/>
      <c r="E157" s="1" t="s">
        <v>155</v>
      </c>
      <c r="F157" s="5"/>
      <c r="G157" s="6">
        <v>20000</v>
      </c>
    </row>
    <row r="158" spans="1:7" x14ac:dyDescent="0.25">
      <c r="A158" s="1"/>
      <c r="B158" s="1"/>
      <c r="C158" s="1"/>
      <c r="D158" s="1" t="s">
        <v>156</v>
      </c>
      <c r="E158" s="1"/>
      <c r="F158" s="5"/>
      <c r="G158" s="4">
        <f>ROUND(SUM(G154:G157),5)</f>
        <v>65000</v>
      </c>
    </row>
    <row r="159" spans="1:7" x14ac:dyDescent="0.25">
      <c r="A159" s="1"/>
      <c r="B159" s="1"/>
      <c r="C159" s="1"/>
      <c r="D159" s="1" t="s">
        <v>157</v>
      </c>
      <c r="E159" s="1"/>
      <c r="F159" s="5"/>
      <c r="G159" s="4"/>
    </row>
    <row r="160" spans="1:7" x14ac:dyDescent="0.25">
      <c r="A160" s="1"/>
      <c r="B160" s="1"/>
      <c r="C160" s="1"/>
      <c r="D160" s="1"/>
      <c r="E160" s="1" t="s">
        <v>158</v>
      </c>
      <c r="F160" s="5"/>
      <c r="G160" s="4">
        <v>0</v>
      </c>
    </row>
    <row r="161" spans="1:7" x14ac:dyDescent="0.25">
      <c r="A161" s="1"/>
      <c r="B161" s="1"/>
      <c r="C161" s="1"/>
      <c r="D161" s="1"/>
      <c r="E161" s="1" t="s">
        <v>159</v>
      </c>
      <c r="F161" s="5"/>
      <c r="G161" s="4">
        <v>0</v>
      </c>
    </row>
    <row r="162" spans="1:7" x14ac:dyDescent="0.25">
      <c r="A162" s="1"/>
      <c r="B162" s="1"/>
      <c r="C162" s="1"/>
      <c r="D162" s="1"/>
      <c r="E162" s="1" t="s">
        <v>160</v>
      </c>
      <c r="F162" s="5"/>
      <c r="G162" s="4">
        <v>0</v>
      </c>
    </row>
    <row r="163" spans="1:7" x14ac:dyDescent="0.25">
      <c r="A163" s="1"/>
      <c r="B163" s="1"/>
      <c r="C163" s="1"/>
      <c r="D163" s="1"/>
      <c r="E163" s="1" t="s">
        <v>161</v>
      </c>
      <c r="F163" s="5"/>
      <c r="G163" s="4">
        <v>18100</v>
      </c>
    </row>
    <row r="164" spans="1:7" x14ac:dyDescent="0.25">
      <c r="A164" s="1"/>
      <c r="B164" s="1"/>
      <c r="C164" s="1"/>
      <c r="D164" s="1"/>
      <c r="E164" s="1" t="s">
        <v>162</v>
      </c>
      <c r="F164" s="5"/>
      <c r="G164" s="4">
        <v>5000</v>
      </c>
    </row>
    <row r="165" spans="1:7" x14ac:dyDescent="0.25">
      <c r="A165" s="1"/>
      <c r="B165" s="1"/>
      <c r="C165" s="1"/>
      <c r="D165" s="1"/>
      <c r="E165" s="1" t="s">
        <v>163</v>
      </c>
      <c r="F165" s="5"/>
      <c r="G165" s="4">
        <v>473735</v>
      </c>
    </row>
    <row r="166" spans="1:7" x14ac:dyDescent="0.25">
      <c r="A166" s="1"/>
      <c r="B166" s="1"/>
      <c r="C166" s="1"/>
      <c r="D166" s="1"/>
      <c r="E166" s="1" t="s">
        <v>164</v>
      </c>
      <c r="F166" s="5"/>
      <c r="G166" s="4">
        <v>109851</v>
      </c>
    </row>
    <row r="167" spans="1:7" x14ac:dyDescent="0.25">
      <c r="A167" s="1"/>
      <c r="B167" s="1"/>
      <c r="C167" s="1"/>
      <c r="D167" s="1"/>
      <c r="E167" s="1" t="s">
        <v>165</v>
      </c>
      <c r="F167" s="5"/>
      <c r="G167" s="4">
        <v>1000</v>
      </c>
    </row>
    <row r="168" spans="1:7" x14ac:dyDescent="0.25">
      <c r="A168" s="1"/>
      <c r="B168" s="1"/>
      <c r="C168" s="1"/>
      <c r="D168" s="1"/>
      <c r="E168" s="1" t="s">
        <v>166</v>
      </c>
      <c r="F168" s="5"/>
      <c r="G168" s="4">
        <v>0</v>
      </c>
    </row>
    <row r="169" spans="1:7" x14ac:dyDescent="0.25">
      <c r="A169" s="1"/>
      <c r="B169" s="1"/>
      <c r="C169" s="1"/>
      <c r="D169" s="1"/>
      <c r="E169" s="1" t="s">
        <v>167</v>
      </c>
      <c r="F169" s="5"/>
      <c r="G169" s="4">
        <v>113893</v>
      </c>
    </row>
    <row r="170" spans="1:7" x14ac:dyDescent="0.25">
      <c r="A170" s="1"/>
      <c r="B170" s="1"/>
      <c r="C170" s="1"/>
      <c r="D170" s="1"/>
      <c r="E170" s="1" t="s">
        <v>168</v>
      </c>
      <c r="F170" s="5"/>
      <c r="G170" s="4">
        <v>15000</v>
      </c>
    </row>
    <row r="171" spans="1:7" x14ac:dyDescent="0.25">
      <c r="A171" s="1"/>
      <c r="B171" s="1"/>
      <c r="C171" s="1"/>
      <c r="D171" s="1"/>
      <c r="E171" s="1" t="s">
        <v>169</v>
      </c>
      <c r="F171" s="5"/>
      <c r="G171" s="4">
        <v>9000</v>
      </c>
    </row>
    <row r="172" spans="1:7" x14ac:dyDescent="0.25">
      <c r="A172" s="1"/>
      <c r="B172" s="1"/>
      <c r="C172" s="1"/>
      <c r="D172" s="1"/>
      <c r="E172" s="1" t="s">
        <v>170</v>
      </c>
      <c r="F172" s="5"/>
      <c r="G172" s="4">
        <v>5300</v>
      </c>
    </row>
    <row r="173" spans="1:7" x14ac:dyDescent="0.25">
      <c r="A173" s="1"/>
      <c r="B173" s="1"/>
      <c r="C173" s="1"/>
      <c r="D173" s="1"/>
      <c r="E173" s="1" t="s">
        <v>171</v>
      </c>
      <c r="F173" s="5"/>
      <c r="G173" s="4">
        <v>9500</v>
      </c>
    </row>
    <row r="174" spans="1:7" x14ac:dyDescent="0.25">
      <c r="A174" s="1"/>
      <c r="B174" s="1"/>
      <c r="C174" s="1"/>
      <c r="D174" s="1"/>
      <c r="E174" s="1" t="s">
        <v>172</v>
      </c>
      <c r="F174" s="5"/>
      <c r="G174" s="4">
        <v>7500</v>
      </c>
    </row>
    <row r="175" spans="1:7" x14ac:dyDescent="0.25">
      <c r="A175" s="1"/>
      <c r="B175" s="1"/>
      <c r="C175" s="1"/>
      <c r="D175" s="1"/>
      <c r="E175" s="1" t="s">
        <v>173</v>
      </c>
      <c r="F175" s="5"/>
      <c r="G175" s="4">
        <v>0</v>
      </c>
    </row>
    <row r="176" spans="1:7" x14ac:dyDescent="0.25">
      <c r="A176" s="1"/>
      <c r="B176" s="1"/>
      <c r="C176" s="1"/>
      <c r="D176" s="1"/>
      <c r="E176" s="1" t="s">
        <v>174</v>
      </c>
      <c r="F176" s="5"/>
      <c r="G176" s="4">
        <v>8000</v>
      </c>
    </row>
    <row r="177" spans="1:7" x14ac:dyDescent="0.25">
      <c r="A177" s="1"/>
      <c r="B177" s="1"/>
      <c r="C177" s="1"/>
      <c r="D177" s="1"/>
      <c r="E177" s="1" t="s">
        <v>175</v>
      </c>
      <c r="F177" s="5"/>
      <c r="G177" s="4">
        <v>12570</v>
      </c>
    </row>
    <row r="178" spans="1:7" x14ac:dyDescent="0.25">
      <c r="A178" s="1"/>
      <c r="B178" s="1"/>
      <c r="C178" s="1"/>
      <c r="D178" s="1"/>
      <c r="E178" s="1" t="s">
        <v>176</v>
      </c>
      <c r="F178" s="5"/>
      <c r="G178" s="4">
        <v>5500</v>
      </c>
    </row>
    <row r="179" spans="1:7" x14ac:dyDescent="0.25">
      <c r="A179" s="1"/>
      <c r="B179" s="1"/>
      <c r="C179" s="1"/>
      <c r="D179" s="1"/>
      <c r="E179" s="1" t="s">
        <v>177</v>
      </c>
      <c r="F179" s="5"/>
      <c r="G179" s="4">
        <v>0</v>
      </c>
    </row>
    <row r="180" spans="1:7" x14ac:dyDescent="0.25">
      <c r="A180" s="1"/>
      <c r="B180" s="1"/>
      <c r="C180" s="1"/>
      <c r="D180" s="1"/>
      <c r="E180" s="1" t="s">
        <v>178</v>
      </c>
      <c r="F180" s="5"/>
      <c r="G180" s="4">
        <v>0</v>
      </c>
    </row>
    <row r="181" spans="1:7" ht="15.75" thickBot="1" x14ac:dyDescent="0.3">
      <c r="A181" s="1"/>
      <c r="B181" s="1"/>
      <c r="C181" s="1"/>
      <c r="D181" s="1"/>
      <c r="E181" s="1" t="s">
        <v>179</v>
      </c>
      <c r="F181" s="5"/>
      <c r="G181" s="6">
        <v>3000</v>
      </c>
    </row>
    <row r="182" spans="1:7" x14ac:dyDescent="0.25">
      <c r="A182" s="1"/>
      <c r="B182" s="1"/>
      <c r="C182" s="1"/>
      <c r="D182" s="1" t="s">
        <v>180</v>
      </c>
      <c r="E182" s="1"/>
      <c r="F182" s="5"/>
      <c r="G182" s="4">
        <f>ROUND(SUM(G159:G181),5)</f>
        <v>796949</v>
      </c>
    </row>
    <row r="183" spans="1:7" x14ac:dyDescent="0.25">
      <c r="A183" s="1"/>
      <c r="B183" s="1"/>
      <c r="C183" s="1"/>
      <c r="D183" s="1" t="s">
        <v>181</v>
      </c>
      <c r="E183" s="1"/>
      <c r="F183" s="5"/>
      <c r="G183" s="4"/>
    </row>
    <row r="184" spans="1:7" x14ac:dyDescent="0.25">
      <c r="A184" s="1"/>
      <c r="B184" s="1"/>
      <c r="C184" s="1"/>
      <c r="D184" s="1"/>
      <c r="E184" s="1" t="s">
        <v>182</v>
      </c>
      <c r="F184" s="5"/>
      <c r="G184" s="4">
        <v>2800</v>
      </c>
    </row>
    <row r="185" spans="1:7" x14ac:dyDescent="0.25">
      <c r="A185" s="1"/>
      <c r="B185" s="1"/>
      <c r="C185" s="1"/>
      <c r="D185" s="1"/>
      <c r="E185" s="1" t="s">
        <v>183</v>
      </c>
      <c r="F185" s="5"/>
      <c r="G185" s="4">
        <v>750</v>
      </c>
    </row>
    <row r="186" spans="1:7" x14ac:dyDescent="0.25">
      <c r="A186" s="1"/>
      <c r="B186" s="1"/>
      <c r="C186" s="1"/>
      <c r="D186" s="1"/>
      <c r="E186" s="1" t="s">
        <v>184</v>
      </c>
      <c r="F186" s="5"/>
      <c r="G186" s="4">
        <v>11000</v>
      </c>
    </row>
    <row r="187" spans="1:7" x14ac:dyDescent="0.25">
      <c r="A187" s="1"/>
      <c r="B187" s="1"/>
      <c r="C187" s="1"/>
      <c r="D187" s="1"/>
      <c r="E187" s="1" t="s">
        <v>185</v>
      </c>
      <c r="F187" s="5"/>
      <c r="G187" s="4">
        <v>750</v>
      </c>
    </row>
    <row r="188" spans="1:7" x14ac:dyDescent="0.25">
      <c r="A188" s="1"/>
      <c r="B188" s="1"/>
      <c r="C188" s="1"/>
      <c r="D188" s="1"/>
      <c r="E188" s="1" t="s">
        <v>186</v>
      </c>
      <c r="F188" s="5"/>
      <c r="G188" s="4">
        <v>50000</v>
      </c>
    </row>
    <row r="189" spans="1:7" ht="15.75" thickBot="1" x14ac:dyDescent="0.3">
      <c r="A189" s="1"/>
      <c r="B189" s="1"/>
      <c r="C189" s="1"/>
      <c r="D189" s="1"/>
      <c r="E189" s="1" t="s">
        <v>187</v>
      </c>
      <c r="F189" s="5"/>
      <c r="G189" s="6">
        <v>15000</v>
      </c>
    </row>
    <row r="190" spans="1:7" x14ac:dyDescent="0.25">
      <c r="A190" s="1"/>
      <c r="B190" s="1"/>
      <c r="C190" s="1"/>
      <c r="D190" s="1" t="s">
        <v>188</v>
      </c>
      <c r="E190" s="1"/>
      <c r="F190" s="5"/>
      <c r="G190" s="4">
        <f>ROUND(SUM(G183:G189),5)</f>
        <v>80300</v>
      </c>
    </row>
    <row r="191" spans="1:7" x14ac:dyDescent="0.25">
      <c r="A191" s="1"/>
      <c r="B191" s="1"/>
      <c r="C191" s="1"/>
      <c r="D191" s="1" t="s">
        <v>189</v>
      </c>
      <c r="E191" s="1"/>
      <c r="F191" s="5"/>
      <c r="G191" s="4"/>
    </row>
    <row r="192" spans="1:7" ht="15.75" thickBot="1" x14ac:dyDescent="0.3">
      <c r="A192" s="1"/>
      <c r="B192" s="1"/>
      <c r="C192" s="1"/>
      <c r="D192" s="1"/>
      <c r="E192" s="1" t="s">
        <v>190</v>
      </c>
      <c r="F192" s="5"/>
      <c r="G192" s="6">
        <v>1600</v>
      </c>
    </row>
    <row r="193" spans="1:7" x14ac:dyDescent="0.25">
      <c r="A193" s="1"/>
      <c r="B193" s="1"/>
      <c r="C193" s="1"/>
      <c r="D193" s="1" t="s">
        <v>191</v>
      </c>
      <c r="E193" s="1"/>
      <c r="F193" s="5"/>
      <c r="G193" s="4">
        <f>ROUND(SUM(G191:G192),5)</f>
        <v>1600</v>
      </c>
    </row>
    <row r="194" spans="1:7" x14ac:dyDescent="0.25">
      <c r="A194" s="1"/>
      <c r="B194" s="1"/>
      <c r="C194" s="1"/>
      <c r="D194" s="1" t="s">
        <v>192</v>
      </c>
      <c r="E194" s="1"/>
      <c r="F194" s="5"/>
      <c r="G194" s="4"/>
    </row>
    <row r="195" spans="1:7" x14ac:dyDescent="0.25">
      <c r="A195" s="1"/>
      <c r="B195" s="1"/>
      <c r="C195" s="1"/>
      <c r="D195" s="1"/>
      <c r="E195" s="1" t="s">
        <v>193</v>
      </c>
      <c r="F195" s="5"/>
      <c r="G195" s="4">
        <v>10000</v>
      </c>
    </row>
    <row r="196" spans="1:7" x14ac:dyDescent="0.25">
      <c r="A196" s="1"/>
      <c r="B196" s="1"/>
      <c r="C196" s="1"/>
      <c r="D196" s="1"/>
      <c r="E196" s="1" t="s">
        <v>194</v>
      </c>
      <c r="F196" s="5"/>
      <c r="G196" s="4">
        <v>0</v>
      </c>
    </row>
    <row r="197" spans="1:7" x14ac:dyDescent="0.25">
      <c r="A197" s="1"/>
      <c r="B197" s="1"/>
      <c r="C197" s="1"/>
      <c r="D197" s="1"/>
      <c r="E197" s="1" t="s">
        <v>195</v>
      </c>
      <c r="F197" s="5"/>
      <c r="G197" s="4">
        <v>15000</v>
      </c>
    </row>
    <row r="198" spans="1:7" x14ac:dyDescent="0.25">
      <c r="A198" s="1"/>
      <c r="B198" s="1"/>
      <c r="C198" s="1"/>
      <c r="D198" s="1"/>
      <c r="E198" s="1" t="s">
        <v>196</v>
      </c>
      <c r="F198" s="5"/>
      <c r="G198" s="4">
        <v>0</v>
      </c>
    </row>
    <row r="199" spans="1:7" ht="15.75" thickBot="1" x14ac:dyDescent="0.3">
      <c r="A199" s="1"/>
      <c r="B199" s="1"/>
      <c r="C199" s="1"/>
      <c r="D199" s="1"/>
      <c r="E199" s="1" t="s">
        <v>197</v>
      </c>
      <c r="F199" s="5"/>
      <c r="G199" s="6">
        <v>10500</v>
      </c>
    </row>
    <row r="200" spans="1:7" x14ac:dyDescent="0.25">
      <c r="A200" s="1"/>
      <c r="B200" s="1"/>
      <c r="C200" s="1"/>
      <c r="D200" s="1" t="s">
        <v>198</v>
      </c>
      <c r="E200" s="1"/>
      <c r="F200" s="5"/>
      <c r="G200" s="4">
        <f>ROUND(SUM(G194:G199),5)</f>
        <v>35500</v>
      </c>
    </row>
    <row r="201" spans="1:7" x14ac:dyDescent="0.25">
      <c r="A201" s="1"/>
      <c r="B201" s="1"/>
      <c r="C201" s="1"/>
      <c r="D201" s="1" t="s">
        <v>199</v>
      </c>
      <c r="E201" s="1"/>
      <c r="F201" s="5"/>
      <c r="G201" s="4"/>
    </row>
    <row r="202" spans="1:7" ht="15.75" thickBot="1" x14ac:dyDescent="0.3">
      <c r="A202" s="1"/>
      <c r="B202" s="1"/>
      <c r="C202" s="1"/>
      <c r="D202" s="1"/>
      <c r="E202" s="1" t="s">
        <v>200</v>
      </c>
      <c r="F202" s="5"/>
      <c r="G202" s="6">
        <v>500</v>
      </c>
    </row>
    <row r="203" spans="1:7" x14ac:dyDescent="0.25">
      <c r="A203" s="1"/>
      <c r="B203" s="1"/>
      <c r="C203" s="1"/>
      <c r="D203" s="1" t="s">
        <v>201</v>
      </c>
      <c r="E203" s="1"/>
      <c r="F203" s="5"/>
      <c r="G203" s="4">
        <f>ROUND(SUM(G201:G202),5)</f>
        <v>500</v>
      </c>
    </row>
    <row r="204" spans="1:7" x14ac:dyDescent="0.25">
      <c r="A204" s="1"/>
      <c r="B204" s="1"/>
      <c r="C204" s="1"/>
      <c r="D204" s="1" t="s">
        <v>202</v>
      </c>
      <c r="E204" s="1"/>
      <c r="F204" s="5"/>
      <c r="G204" s="4"/>
    </row>
    <row r="205" spans="1:7" ht="15.75" thickBot="1" x14ac:dyDescent="0.3">
      <c r="A205" s="1"/>
      <c r="B205" s="1"/>
      <c r="C205" s="1"/>
      <c r="D205" s="1"/>
      <c r="E205" s="1" t="s">
        <v>203</v>
      </c>
      <c r="F205" s="5"/>
      <c r="G205" s="6">
        <v>0</v>
      </c>
    </row>
    <row r="206" spans="1:7" x14ac:dyDescent="0.25">
      <c r="A206" s="1"/>
      <c r="B206" s="1"/>
      <c r="C206" s="1"/>
      <c r="D206" s="1" t="s">
        <v>204</v>
      </c>
      <c r="E206" s="1"/>
      <c r="F206" s="5"/>
      <c r="G206" s="4">
        <f>ROUND(SUM(G204:G205),5)</f>
        <v>0</v>
      </c>
    </row>
    <row r="207" spans="1:7" x14ac:dyDescent="0.25">
      <c r="A207" s="1"/>
      <c r="B207" s="1"/>
      <c r="C207" s="1"/>
      <c r="D207" s="1" t="s">
        <v>205</v>
      </c>
      <c r="E207" s="1"/>
      <c r="F207" s="5"/>
      <c r="G207" s="4"/>
    </row>
    <row r="208" spans="1:7" x14ac:dyDescent="0.25">
      <c r="A208" s="1"/>
      <c r="B208" s="1"/>
      <c r="C208" s="1"/>
      <c r="D208" s="1"/>
      <c r="E208" s="1" t="s">
        <v>206</v>
      </c>
      <c r="F208" s="5"/>
      <c r="G208" s="4">
        <v>0</v>
      </c>
    </row>
    <row r="209" spans="1:7" x14ac:dyDescent="0.25">
      <c r="A209" s="1"/>
      <c r="B209" s="1"/>
      <c r="C209" s="1"/>
      <c r="D209" s="1"/>
      <c r="E209" s="1" t="s">
        <v>207</v>
      </c>
      <c r="F209" s="5"/>
      <c r="G209" s="4">
        <v>500</v>
      </c>
    </row>
    <row r="210" spans="1:7" x14ac:dyDescent="0.25">
      <c r="A210" s="1"/>
      <c r="B210" s="1"/>
      <c r="C210" s="1"/>
      <c r="D210" s="1"/>
      <c r="E210" s="1" t="s">
        <v>208</v>
      </c>
      <c r="F210" s="5"/>
      <c r="G210" s="4">
        <v>250</v>
      </c>
    </row>
    <row r="211" spans="1:7" x14ac:dyDescent="0.25">
      <c r="A211" s="1"/>
      <c r="B211" s="1"/>
      <c r="C211" s="1"/>
      <c r="D211" s="1"/>
      <c r="E211" s="1" t="s">
        <v>209</v>
      </c>
      <c r="F211" s="5"/>
      <c r="G211" s="4">
        <v>400</v>
      </c>
    </row>
    <row r="212" spans="1:7" x14ac:dyDescent="0.25">
      <c r="A212" s="1"/>
      <c r="B212" s="1"/>
      <c r="C212" s="1"/>
      <c r="D212" s="1"/>
      <c r="E212" s="1" t="s">
        <v>210</v>
      </c>
      <c r="F212" s="5"/>
      <c r="G212" s="4">
        <v>1500</v>
      </c>
    </row>
    <row r="213" spans="1:7" x14ac:dyDescent="0.25">
      <c r="A213" s="1"/>
      <c r="B213" s="1"/>
      <c r="C213" s="1"/>
      <c r="D213" s="1"/>
      <c r="E213" s="1" t="s">
        <v>211</v>
      </c>
      <c r="F213" s="5"/>
      <c r="G213" s="4">
        <v>1500</v>
      </c>
    </row>
    <row r="214" spans="1:7" x14ac:dyDescent="0.25">
      <c r="A214" s="1"/>
      <c r="B214" s="1"/>
      <c r="C214" s="1"/>
      <c r="D214" s="1"/>
      <c r="E214" s="1" t="s">
        <v>212</v>
      </c>
      <c r="F214" s="5"/>
      <c r="G214" s="4">
        <v>200</v>
      </c>
    </row>
    <row r="215" spans="1:7" x14ac:dyDescent="0.25">
      <c r="A215" s="1"/>
      <c r="B215" s="1"/>
      <c r="C215" s="1"/>
      <c r="D215" s="1"/>
      <c r="E215" s="1" t="s">
        <v>213</v>
      </c>
      <c r="F215" s="5"/>
      <c r="G215" s="4">
        <v>250</v>
      </c>
    </row>
    <row r="216" spans="1:7" x14ac:dyDescent="0.25">
      <c r="A216" s="1"/>
      <c r="B216" s="1"/>
      <c r="C216" s="1"/>
      <c r="D216" s="1"/>
      <c r="E216" s="1" t="s">
        <v>214</v>
      </c>
      <c r="F216" s="5"/>
      <c r="G216" s="4">
        <v>2500</v>
      </c>
    </row>
    <row r="217" spans="1:7" ht="15.75" thickBot="1" x14ac:dyDescent="0.3">
      <c r="A217" s="1"/>
      <c r="B217" s="1"/>
      <c r="C217" s="1"/>
      <c r="D217" s="1"/>
      <c r="E217" s="1" t="s">
        <v>215</v>
      </c>
      <c r="F217" s="5"/>
      <c r="G217" s="6">
        <v>1500</v>
      </c>
    </row>
    <row r="218" spans="1:7" x14ac:dyDescent="0.25">
      <c r="A218" s="1"/>
      <c r="B218" s="1"/>
      <c r="C218" s="1"/>
      <c r="D218" s="1" t="s">
        <v>216</v>
      </c>
      <c r="E218" s="1"/>
      <c r="F218" s="5"/>
      <c r="G218" s="4">
        <f>ROUND(SUM(G207:G217),5)</f>
        <v>8600</v>
      </c>
    </row>
    <row r="219" spans="1:7" x14ac:dyDescent="0.25">
      <c r="A219" s="1"/>
      <c r="B219" s="1"/>
      <c r="C219" s="1"/>
      <c r="D219" s="1" t="s">
        <v>217</v>
      </c>
      <c r="E219" s="1"/>
      <c r="F219" s="5"/>
      <c r="G219" s="4"/>
    </row>
    <row r="220" spans="1:7" ht="15.75" thickBot="1" x14ac:dyDescent="0.3">
      <c r="A220" s="1"/>
      <c r="B220" s="1"/>
      <c r="C220" s="1"/>
      <c r="D220" s="1"/>
      <c r="E220" s="1" t="s">
        <v>218</v>
      </c>
      <c r="F220" s="5"/>
      <c r="G220" s="6">
        <v>0</v>
      </c>
    </row>
    <row r="221" spans="1:7" x14ac:dyDescent="0.25">
      <c r="A221" s="1"/>
      <c r="B221" s="1"/>
      <c r="C221" s="1"/>
      <c r="D221" s="1" t="s">
        <v>219</v>
      </c>
      <c r="E221" s="1"/>
      <c r="F221" s="5"/>
      <c r="G221" s="4">
        <f>ROUND(SUM(G219:G220),5)</f>
        <v>0</v>
      </c>
    </row>
    <row r="222" spans="1:7" x14ac:dyDescent="0.25">
      <c r="A222" s="1"/>
      <c r="B222" s="1"/>
      <c r="C222" s="1"/>
      <c r="D222" s="1" t="s">
        <v>220</v>
      </c>
      <c r="E222" s="1"/>
      <c r="F222" s="5"/>
      <c r="G222" s="4"/>
    </row>
    <row r="223" spans="1:7" x14ac:dyDescent="0.25">
      <c r="A223" s="1"/>
      <c r="B223" s="1"/>
      <c r="C223" s="1"/>
      <c r="D223" s="1"/>
      <c r="E223" s="1" t="s">
        <v>221</v>
      </c>
      <c r="F223" s="5"/>
      <c r="G223" s="4">
        <v>0</v>
      </c>
    </row>
    <row r="224" spans="1:7" x14ac:dyDescent="0.25">
      <c r="A224" s="1"/>
      <c r="B224" s="1"/>
      <c r="C224" s="1"/>
      <c r="D224" s="1"/>
      <c r="E224" s="1" t="s">
        <v>222</v>
      </c>
      <c r="F224" s="5"/>
      <c r="G224" s="4">
        <v>18000</v>
      </c>
    </row>
    <row r="225" spans="1:7" x14ac:dyDescent="0.25">
      <c r="A225" s="1"/>
      <c r="B225" s="1"/>
      <c r="C225" s="1"/>
      <c r="D225" s="1"/>
      <c r="E225" s="1" t="s">
        <v>223</v>
      </c>
      <c r="F225" s="5"/>
      <c r="G225" s="4">
        <v>288000</v>
      </c>
    </row>
    <row r="226" spans="1:7" x14ac:dyDescent="0.25">
      <c r="A226" s="1"/>
      <c r="B226" s="1"/>
      <c r="C226" s="1"/>
      <c r="D226" s="1"/>
      <c r="E226" s="1" t="s">
        <v>224</v>
      </c>
      <c r="F226" s="5"/>
      <c r="G226" s="4">
        <v>0</v>
      </c>
    </row>
    <row r="227" spans="1:7" ht="15.75" thickBot="1" x14ac:dyDescent="0.3">
      <c r="A227" s="1"/>
      <c r="B227" s="1"/>
      <c r="C227" s="1"/>
      <c r="D227" s="1"/>
      <c r="E227" s="1" t="s">
        <v>225</v>
      </c>
      <c r="F227" s="5"/>
      <c r="G227" s="6">
        <v>380000</v>
      </c>
    </row>
    <row r="228" spans="1:7" x14ac:dyDescent="0.25">
      <c r="A228" s="1"/>
      <c r="B228" s="1"/>
      <c r="C228" s="1"/>
      <c r="D228" s="1" t="s">
        <v>226</v>
      </c>
      <c r="E228" s="1"/>
      <c r="F228" s="5"/>
      <c r="G228" s="4">
        <f>ROUND(SUM(G222:G227),5)</f>
        <v>686000</v>
      </c>
    </row>
    <row r="229" spans="1:7" x14ac:dyDescent="0.25">
      <c r="A229" s="1"/>
      <c r="B229" s="1"/>
      <c r="C229" s="1"/>
      <c r="D229" s="1" t="s">
        <v>227</v>
      </c>
      <c r="E229" s="1"/>
      <c r="F229" s="5"/>
      <c r="G229" s="4"/>
    </row>
    <row r="230" spans="1:7" ht="15.75" thickBot="1" x14ac:dyDescent="0.3">
      <c r="A230" s="1"/>
      <c r="B230" s="1"/>
      <c r="C230" s="1"/>
      <c r="D230" s="1"/>
      <c r="E230" s="1" t="s">
        <v>228</v>
      </c>
      <c r="F230" s="5"/>
      <c r="G230" s="6">
        <v>0</v>
      </c>
    </row>
    <row r="231" spans="1:7" x14ac:dyDescent="0.25">
      <c r="A231" s="1"/>
      <c r="B231" s="1"/>
      <c r="C231" s="1"/>
      <c r="D231" s="1" t="s">
        <v>229</v>
      </c>
      <c r="E231" s="1"/>
      <c r="F231" s="5"/>
      <c r="G231" s="4">
        <f>ROUND(SUM(G229:G230),5)</f>
        <v>0</v>
      </c>
    </row>
    <row r="232" spans="1:7" x14ac:dyDescent="0.25">
      <c r="A232" s="1"/>
      <c r="B232" s="1"/>
      <c r="C232" s="1"/>
      <c r="D232" s="1" t="s">
        <v>230</v>
      </c>
      <c r="E232" s="1"/>
      <c r="F232" s="5"/>
      <c r="G232" s="4"/>
    </row>
    <row r="233" spans="1:7" x14ac:dyDescent="0.25">
      <c r="A233" s="1"/>
      <c r="B233" s="1"/>
      <c r="C233" s="1"/>
      <c r="D233" s="1"/>
      <c r="E233" s="1" t="s">
        <v>231</v>
      </c>
      <c r="F233" s="5"/>
      <c r="G233" s="4">
        <v>1980</v>
      </c>
    </row>
    <row r="234" spans="1:7" x14ac:dyDescent="0.25">
      <c r="A234" s="1"/>
      <c r="B234" s="1"/>
      <c r="C234" s="1"/>
      <c r="D234" s="1"/>
      <c r="E234" s="1" t="s">
        <v>232</v>
      </c>
      <c r="F234" s="5"/>
      <c r="G234" s="4">
        <v>600</v>
      </c>
    </row>
    <row r="235" spans="1:7" x14ac:dyDescent="0.25">
      <c r="A235" s="1"/>
      <c r="B235" s="1"/>
      <c r="C235" s="1"/>
      <c r="D235" s="1"/>
      <c r="E235" s="1" t="s">
        <v>233</v>
      </c>
      <c r="F235" s="5"/>
      <c r="G235" s="4">
        <v>41127</v>
      </c>
    </row>
    <row r="236" spans="1:7" x14ac:dyDescent="0.25">
      <c r="A236" s="1"/>
      <c r="B236" s="1"/>
      <c r="C236" s="1"/>
      <c r="D236" s="1"/>
      <c r="E236" s="1" t="s">
        <v>234</v>
      </c>
      <c r="F236" s="5"/>
      <c r="G236" s="4">
        <v>1980</v>
      </c>
    </row>
    <row r="237" spans="1:7" x14ac:dyDescent="0.25">
      <c r="A237" s="1"/>
      <c r="B237" s="1"/>
      <c r="C237" s="1"/>
      <c r="D237" s="1"/>
      <c r="E237" s="1" t="s">
        <v>235</v>
      </c>
      <c r="F237" s="5"/>
      <c r="G237" s="4">
        <v>0</v>
      </c>
    </row>
    <row r="238" spans="1:7" x14ac:dyDescent="0.25">
      <c r="A238" s="1"/>
      <c r="B238" s="1"/>
      <c r="C238" s="1"/>
      <c r="D238" s="1"/>
      <c r="E238" s="1" t="s">
        <v>236</v>
      </c>
      <c r="F238" s="5"/>
      <c r="G238" s="4">
        <v>132000</v>
      </c>
    </row>
    <row r="239" spans="1:7" x14ac:dyDescent="0.25">
      <c r="A239" s="1"/>
      <c r="B239" s="1"/>
      <c r="C239" s="1"/>
      <c r="D239" s="1"/>
      <c r="E239" s="1" t="s">
        <v>237</v>
      </c>
      <c r="F239" s="5"/>
      <c r="G239" s="4">
        <v>6000</v>
      </c>
    </row>
    <row r="240" spans="1:7" ht="15.75" thickBot="1" x14ac:dyDescent="0.3">
      <c r="A240" s="1"/>
      <c r="B240" s="1"/>
      <c r="C240" s="1"/>
      <c r="D240" s="1"/>
      <c r="E240" s="1" t="s">
        <v>238</v>
      </c>
      <c r="F240" s="5"/>
      <c r="G240" s="6">
        <v>0</v>
      </c>
    </row>
    <row r="241" spans="1:7" x14ac:dyDescent="0.25">
      <c r="A241" s="1"/>
      <c r="B241" s="1"/>
      <c r="C241" s="1"/>
      <c r="D241" s="1" t="s">
        <v>239</v>
      </c>
      <c r="E241" s="1"/>
      <c r="F241" s="5"/>
      <c r="G241" s="4">
        <f>ROUND(SUM(G232:G240),5)</f>
        <v>183687</v>
      </c>
    </row>
    <row r="242" spans="1:7" x14ac:dyDescent="0.25">
      <c r="A242" s="1"/>
      <c r="B242" s="1"/>
      <c r="C242" s="1"/>
      <c r="D242" s="1" t="s">
        <v>240</v>
      </c>
      <c r="E242" s="1"/>
      <c r="F242" s="5"/>
      <c r="G242" s="4"/>
    </row>
    <row r="243" spans="1:7" ht="15.75" thickBot="1" x14ac:dyDescent="0.3">
      <c r="A243" s="1"/>
      <c r="B243" s="1"/>
      <c r="C243" s="1"/>
      <c r="D243" s="1"/>
      <c r="E243" s="1" t="s">
        <v>241</v>
      </c>
      <c r="F243" s="5"/>
      <c r="G243" s="6">
        <v>0</v>
      </c>
    </row>
    <row r="244" spans="1:7" x14ac:dyDescent="0.25">
      <c r="A244" s="1"/>
      <c r="B244" s="1"/>
      <c r="C244" s="1"/>
      <c r="D244" s="1" t="s">
        <v>242</v>
      </c>
      <c r="E244" s="1"/>
      <c r="F244" s="5"/>
      <c r="G244" s="4">
        <f>ROUND(SUM(G242:G243),5)</f>
        <v>0</v>
      </c>
    </row>
    <row r="245" spans="1:7" x14ac:dyDescent="0.25">
      <c r="A245" s="1"/>
      <c r="B245" s="1"/>
      <c r="C245" s="1"/>
      <c r="D245" s="1" t="s">
        <v>243</v>
      </c>
      <c r="E245" s="1"/>
      <c r="F245" s="5"/>
      <c r="G245" s="4"/>
    </row>
    <row r="246" spans="1:7" x14ac:dyDescent="0.25">
      <c r="A246" s="1"/>
      <c r="B246" s="1"/>
      <c r="C246" s="1"/>
      <c r="D246" s="1"/>
      <c r="E246" s="1" t="s">
        <v>244</v>
      </c>
      <c r="F246" s="5"/>
      <c r="G246" s="4">
        <v>0</v>
      </c>
    </row>
    <row r="247" spans="1:7" ht="15.75" thickBot="1" x14ac:dyDescent="0.3">
      <c r="A247" s="1"/>
      <c r="B247" s="1"/>
      <c r="C247" s="1"/>
      <c r="D247" s="1"/>
      <c r="E247" s="1" t="s">
        <v>245</v>
      </c>
      <c r="F247" s="5"/>
      <c r="G247" s="6">
        <v>0</v>
      </c>
    </row>
    <row r="248" spans="1:7" x14ac:dyDescent="0.25">
      <c r="A248" s="1"/>
      <c r="B248" s="1"/>
      <c r="C248" s="1"/>
      <c r="D248" s="1" t="s">
        <v>246</v>
      </c>
      <c r="E248" s="1"/>
      <c r="F248" s="5"/>
      <c r="G248" s="4">
        <f>ROUND(SUM(G245:G247),5)</f>
        <v>0</v>
      </c>
    </row>
    <row r="249" spans="1:7" x14ac:dyDescent="0.25">
      <c r="A249" s="1"/>
      <c r="B249" s="1"/>
      <c r="C249" s="1"/>
      <c r="D249" s="1" t="s">
        <v>247</v>
      </c>
      <c r="E249" s="1"/>
      <c r="F249" s="5"/>
      <c r="G249" s="4"/>
    </row>
    <row r="250" spans="1:7" ht="15.75" thickBot="1" x14ac:dyDescent="0.3">
      <c r="A250" s="1"/>
      <c r="B250" s="1"/>
      <c r="C250" s="1"/>
      <c r="D250" s="1"/>
      <c r="E250" s="1" t="s">
        <v>248</v>
      </c>
      <c r="F250" s="5"/>
      <c r="G250" s="6">
        <v>0</v>
      </c>
    </row>
    <row r="251" spans="1:7" x14ac:dyDescent="0.25">
      <c r="A251" s="1"/>
      <c r="B251" s="1"/>
      <c r="C251" s="1"/>
      <c r="D251" s="1" t="s">
        <v>249</v>
      </c>
      <c r="E251" s="1"/>
      <c r="F251" s="5"/>
      <c r="G251" s="4">
        <f>ROUND(SUM(G249:G250),5)</f>
        <v>0</v>
      </c>
    </row>
    <row r="252" spans="1:7" x14ac:dyDescent="0.25">
      <c r="A252" s="1"/>
      <c r="B252" s="1"/>
      <c r="C252" s="1"/>
      <c r="D252" s="1" t="s">
        <v>250</v>
      </c>
      <c r="E252" s="1"/>
      <c r="F252" s="5"/>
      <c r="G252" s="4"/>
    </row>
    <row r="253" spans="1:7" x14ac:dyDescent="0.25">
      <c r="A253" s="1"/>
      <c r="B253" s="1"/>
      <c r="C253" s="1"/>
      <c r="D253" s="1"/>
      <c r="E253" s="1" t="s">
        <v>251</v>
      </c>
      <c r="F253" s="5"/>
      <c r="G253" s="4">
        <v>0</v>
      </c>
    </row>
    <row r="254" spans="1:7" x14ac:dyDescent="0.25">
      <c r="A254" s="1"/>
      <c r="B254" s="1"/>
      <c r="C254" s="1"/>
      <c r="D254" s="1"/>
      <c r="E254" s="1" t="s">
        <v>252</v>
      </c>
      <c r="F254" s="5"/>
      <c r="G254" s="4">
        <v>0</v>
      </c>
    </row>
    <row r="255" spans="1:7" ht="15.75" thickBot="1" x14ac:dyDescent="0.3">
      <c r="A255" s="1"/>
      <c r="B255" s="1"/>
      <c r="C255" s="1"/>
      <c r="D255" s="1"/>
      <c r="E255" s="1" t="s">
        <v>253</v>
      </c>
      <c r="F255" s="5"/>
      <c r="G255" s="6">
        <v>0</v>
      </c>
    </row>
    <row r="256" spans="1:7" x14ac:dyDescent="0.25">
      <c r="A256" s="1"/>
      <c r="B256" s="1"/>
      <c r="C256" s="1"/>
      <c r="D256" s="1" t="s">
        <v>254</v>
      </c>
      <c r="E256" s="1"/>
      <c r="F256" s="5"/>
      <c r="G256" s="4">
        <f>ROUND(SUM(G252:G255),5)</f>
        <v>0</v>
      </c>
    </row>
    <row r="257" spans="1:7" x14ac:dyDescent="0.25">
      <c r="A257" s="1"/>
      <c r="B257" s="1"/>
      <c r="C257" s="1"/>
      <c r="D257" s="1" t="s">
        <v>255</v>
      </c>
      <c r="E257" s="1"/>
      <c r="F257" s="5"/>
      <c r="G257" s="4"/>
    </row>
    <row r="258" spans="1:7" ht="15.75" thickBot="1" x14ac:dyDescent="0.3">
      <c r="A258" s="1"/>
      <c r="B258" s="1"/>
      <c r="C258" s="1"/>
      <c r="D258" s="1"/>
      <c r="E258" s="1" t="s">
        <v>256</v>
      </c>
      <c r="F258" s="5"/>
      <c r="G258" s="6">
        <v>0</v>
      </c>
    </row>
    <row r="259" spans="1:7" x14ac:dyDescent="0.25">
      <c r="A259" s="1"/>
      <c r="B259" s="1"/>
      <c r="C259" s="1"/>
      <c r="D259" s="1" t="s">
        <v>257</v>
      </c>
      <c r="E259" s="1"/>
      <c r="F259" s="5"/>
      <c r="G259" s="4">
        <f>ROUND(SUM(G257:G258),5)</f>
        <v>0</v>
      </c>
    </row>
    <row r="260" spans="1:7" x14ac:dyDescent="0.25">
      <c r="A260" s="1"/>
      <c r="B260" s="1"/>
      <c r="C260" s="1"/>
      <c r="D260" s="1" t="s">
        <v>258</v>
      </c>
      <c r="E260" s="1"/>
      <c r="F260" s="5"/>
      <c r="G260" s="4"/>
    </row>
    <row r="261" spans="1:7" x14ac:dyDescent="0.25">
      <c r="A261" s="1"/>
      <c r="B261" s="1"/>
      <c r="C261" s="1"/>
      <c r="D261" s="1"/>
      <c r="E261" s="1" t="s">
        <v>259</v>
      </c>
      <c r="F261" s="5"/>
      <c r="G261" s="4">
        <v>0</v>
      </c>
    </row>
    <row r="262" spans="1:7" x14ac:dyDescent="0.25">
      <c r="A262" s="1"/>
      <c r="B262" s="1"/>
      <c r="C262" s="1"/>
      <c r="D262" s="1"/>
      <c r="E262" s="1" t="s">
        <v>260</v>
      </c>
      <c r="F262" s="5"/>
      <c r="G262" s="4">
        <v>7200</v>
      </c>
    </row>
    <row r="263" spans="1:7" x14ac:dyDescent="0.25">
      <c r="A263" s="1"/>
      <c r="B263" s="1"/>
      <c r="C263" s="1"/>
      <c r="D263" s="1"/>
      <c r="E263" s="1" t="s">
        <v>261</v>
      </c>
      <c r="F263" s="5"/>
      <c r="G263" s="4">
        <v>6000</v>
      </c>
    </row>
    <row r="264" spans="1:7" x14ac:dyDescent="0.25">
      <c r="A264" s="1"/>
      <c r="B264" s="1"/>
      <c r="C264" s="1"/>
      <c r="D264" s="1"/>
      <c r="E264" s="1" t="s">
        <v>262</v>
      </c>
      <c r="F264" s="5"/>
      <c r="G264" s="4">
        <v>0</v>
      </c>
    </row>
    <row r="265" spans="1:7" x14ac:dyDescent="0.25">
      <c r="A265" s="1"/>
      <c r="B265" s="1"/>
      <c r="C265" s="1"/>
      <c r="D265" s="1"/>
      <c r="E265" s="1" t="s">
        <v>263</v>
      </c>
      <c r="F265" s="5"/>
      <c r="G265" s="4">
        <v>8500</v>
      </c>
    </row>
    <row r="266" spans="1:7" x14ac:dyDescent="0.25">
      <c r="A266" s="1"/>
      <c r="B266" s="1"/>
      <c r="C266" s="1"/>
      <c r="D266" s="1"/>
      <c r="E266" s="1" t="s">
        <v>264</v>
      </c>
      <c r="F266" s="5"/>
      <c r="G266" s="4">
        <v>0</v>
      </c>
    </row>
    <row r="267" spans="1:7" ht="15.75" thickBot="1" x14ac:dyDescent="0.3">
      <c r="A267" s="1"/>
      <c r="B267" s="1"/>
      <c r="C267" s="1"/>
      <c r="D267" s="1"/>
      <c r="E267" s="1" t="s">
        <v>265</v>
      </c>
      <c r="F267" s="5"/>
      <c r="G267" s="6">
        <v>0</v>
      </c>
    </row>
    <row r="268" spans="1:7" x14ac:dyDescent="0.25">
      <c r="A268" s="1"/>
      <c r="B268" s="1"/>
      <c r="C268" s="1"/>
      <c r="D268" s="1" t="s">
        <v>266</v>
      </c>
      <c r="E268" s="1"/>
      <c r="F268" s="5"/>
      <c r="G268" s="4">
        <f>ROUND(SUM(G260:G267),5)</f>
        <v>21700</v>
      </c>
    </row>
    <row r="269" spans="1:7" x14ac:dyDescent="0.25">
      <c r="A269" s="1"/>
      <c r="B269" s="1"/>
      <c r="C269" s="1"/>
      <c r="D269" s="1" t="s">
        <v>267</v>
      </c>
      <c r="E269" s="1"/>
      <c r="F269" s="5"/>
      <c r="G269" s="4"/>
    </row>
    <row r="270" spans="1:7" ht="15.75" thickBot="1" x14ac:dyDescent="0.3">
      <c r="A270" s="1"/>
      <c r="B270" s="1"/>
      <c r="C270" s="1"/>
      <c r="D270" s="1"/>
      <c r="E270" s="1" t="s">
        <v>268</v>
      </c>
      <c r="F270" s="5"/>
      <c r="G270" s="6">
        <v>0</v>
      </c>
    </row>
    <row r="271" spans="1:7" x14ac:dyDescent="0.25">
      <c r="A271" s="1"/>
      <c r="B271" s="1"/>
      <c r="C271" s="1"/>
      <c r="D271" s="1" t="s">
        <v>269</v>
      </c>
      <c r="E271" s="1"/>
      <c r="F271" s="5"/>
      <c r="G271" s="4">
        <f>ROUND(SUM(G269:G270),5)</f>
        <v>0</v>
      </c>
    </row>
    <row r="272" spans="1:7" x14ac:dyDescent="0.25">
      <c r="A272" s="1"/>
      <c r="B272" s="1"/>
      <c r="C272" s="1"/>
      <c r="D272" s="1" t="s">
        <v>270</v>
      </c>
      <c r="E272" s="1"/>
      <c r="F272" s="5"/>
      <c r="G272" s="4"/>
    </row>
    <row r="273" spans="1:7" ht="15.75" thickBot="1" x14ac:dyDescent="0.3">
      <c r="A273" s="1"/>
      <c r="B273" s="1"/>
      <c r="C273" s="1"/>
      <c r="D273" s="1"/>
      <c r="E273" s="1" t="s">
        <v>271</v>
      </c>
      <c r="F273" s="5"/>
      <c r="G273" s="6">
        <v>0</v>
      </c>
    </row>
    <row r="274" spans="1:7" x14ac:dyDescent="0.25">
      <c r="A274" s="1"/>
      <c r="B274" s="1"/>
      <c r="C274" s="1"/>
      <c r="D274" s="1" t="s">
        <v>272</v>
      </c>
      <c r="E274" s="1"/>
      <c r="F274" s="5"/>
      <c r="G274" s="4">
        <f>ROUND(SUM(G272:G273),5)</f>
        <v>0</v>
      </c>
    </row>
    <row r="275" spans="1:7" x14ac:dyDescent="0.25">
      <c r="A275" s="1"/>
      <c r="B275" s="1"/>
      <c r="C275" s="1"/>
      <c r="D275" s="1" t="s">
        <v>273</v>
      </c>
      <c r="E275" s="1"/>
      <c r="F275" s="5"/>
      <c r="G275" s="4"/>
    </row>
    <row r="276" spans="1:7" ht="15.75" thickBot="1" x14ac:dyDescent="0.3">
      <c r="A276" s="1"/>
      <c r="B276" s="1"/>
      <c r="C276" s="1"/>
      <c r="D276" s="1"/>
      <c r="E276" s="1" t="s">
        <v>274</v>
      </c>
      <c r="F276" s="5"/>
      <c r="G276" s="6">
        <v>0</v>
      </c>
    </row>
    <row r="277" spans="1:7" x14ac:dyDescent="0.25">
      <c r="A277" s="1"/>
      <c r="B277" s="1"/>
      <c r="C277" s="1"/>
      <c r="D277" s="1" t="s">
        <v>275</v>
      </c>
      <c r="E277" s="1"/>
      <c r="F277" s="5"/>
      <c r="G277" s="4">
        <f>ROUND(SUM(G275:G276),5)</f>
        <v>0</v>
      </c>
    </row>
    <row r="278" spans="1:7" x14ac:dyDescent="0.25">
      <c r="A278" s="1"/>
      <c r="B278" s="1"/>
      <c r="C278" s="1"/>
      <c r="D278" s="1" t="s">
        <v>276</v>
      </c>
      <c r="E278" s="1"/>
      <c r="F278" s="5"/>
      <c r="G278" s="4"/>
    </row>
    <row r="279" spans="1:7" ht="15.75" thickBot="1" x14ac:dyDescent="0.3">
      <c r="A279" s="1"/>
      <c r="B279" s="1"/>
      <c r="C279" s="1"/>
      <c r="D279" s="1"/>
      <c r="E279" s="1" t="s">
        <v>277</v>
      </c>
      <c r="F279" s="5"/>
      <c r="G279" s="6">
        <v>39000</v>
      </c>
    </row>
    <row r="280" spans="1:7" x14ac:dyDescent="0.25">
      <c r="A280" s="1"/>
      <c r="B280" s="1"/>
      <c r="C280" s="1"/>
      <c r="D280" s="1" t="s">
        <v>278</v>
      </c>
      <c r="E280" s="1"/>
      <c r="F280" s="5"/>
      <c r="G280" s="4">
        <f>ROUND(SUM(G278:G279),5)</f>
        <v>39000</v>
      </c>
    </row>
    <row r="281" spans="1:7" x14ac:dyDescent="0.25">
      <c r="A281" s="1"/>
      <c r="B281" s="1"/>
      <c r="C281" s="1"/>
      <c r="D281" s="1" t="s">
        <v>279</v>
      </c>
      <c r="E281" s="1"/>
      <c r="F281" s="5"/>
      <c r="G281" s="4"/>
    </row>
    <row r="282" spans="1:7" x14ac:dyDescent="0.25">
      <c r="A282" s="1"/>
      <c r="B282" s="1"/>
      <c r="C282" s="1"/>
      <c r="D282" s="1"/>
      <c r="E282" s="1" t="s">
        <v>280</v>
      </c>
      <c r="F282" s="5"/>
      <c r="G282" s="4">
        <v>5094</v>
      </c>
    </row>
    <row r="283" spans="1:7" ht="15.75" thickBot="1" x14ac:dyDescent="0.3">
      <c r="A283" s="1"/>
      <c r="B283" s="1"/>
      <c r="C283" s="1"/>
      <c r="D283" s="1"/>
      <c r="E283" s="1" t="s">
        <v>281</v>
      </c>
      <c r="F283" s="5"/>
      <c r="G283" s="6">
        <v>0</v>
      </c>
    </row>
    <row r="284" spans="1:7" x14ac:dyDescent="0.25">
      <c r="A284" s="1"/>
      <c r="B284" s="1"/>
      <c r="C284" s="1"/>
      <c r="D284" s="1" t="s">
        <v>282</v>
      </c>
      <c r="E284" s="1"/>
      <c r="F284" s="5"/>
      <c r="G284" s="4">
        <f>ROUND(SUM(G281:G283),5)</f>
        <v>5094</v>
      </c>
    </row>
    <row r="285" spans="1:7" x14ac:dyDescent="0.25">
      <c r="A285" s="1"/>
      <c r="B285" s="1"/>
      <c r="C285" s="1"/>
      <c r="D285" s="1" t="s">
        <v>283</v>
      </c>
      <c r="E285" s="1"/>
      <c r="F285" s="5"/>
      <c r="G285" s="4"/>
    </row>
    <row r="286" spans="1:7" ht="15.75" thickBot="1" x14ac:dyDescent="0.3">
      <c r="A286" s="1"/>
      <c r="B286" s="1"/>
      <c r="C286" s="1"/>
      <c r="D286" s="1"/>
      <c r="E286" s="1" t="s">
        <v>284</v>
      </c>
      <c r="F286" s="5"/>
      <c r="G286" s="6">
        <v>4000</v>
      </c>
    </row>
    <row r="287" spans="1:7" x14ac:dyDescent="0.25">
      <c r="A287" s="1"/>
      <c r="B287" s="1"/>
      <c r="C287" s="1"/>
      <c r="D287" s="1" t="s">
        <v>285</v>
      </c>
      <c r="E287" s="1"/>
      <c r="F287" s="5"/>
      <c r="G287" s="4">
        <f>ROUND(SUM(G285:G286),5)</f>
        <v>4000</v>
      </c>
    </row>
    <row r="288" spans="1:7" x14ac:dyDescent="0.25">
      <c r="A288" s="1"/>
      <c r="B288" s="1"/>
      <c r="C288" s="1"/>
      <c r="D288" s="1" t="s">
        <v>286</v>
      </c>
      <c r="E288" s="1"/>
      <c r="F288" s="5"/>
      <c r="G288" s="4"/>
    </row>
    <row r="289" spans="1:7" ht="15.75" thickBot="1" x14ac:dyDescent="0.3">
      <c r="A289" s="1"/>
      <c r="B289" s="1"/>
      <c r="C289" s="1"/>
      <c r="D289" s="1"/>
      <c r="E289" s="1" t="s">
        <v>287</v>
      </c>
      <c r="F289" s="5"/>
      <c r="G289" s="6">
        <v>87000</v>
      </c>
    </row>
    <row r="290" spans="1:7" x14ac:dyDescent="0.25">
      <c r="A290" s="1"/>
      <c r="B290" s="1"/>
      <c r="C290" s="1"/>
      <c r="D290" s="1" t="s">
        <v>288</v>
      </c>
      <c r="E290" s="1"/>
      <c r="F290" s="5"/>
      <c r="G290" s="4">
        <f>ROUND(SUM(G288:G289),5)</f>
        <v>87000</v>
      </c>
    </row>
    <row r="291" spans="1:7" x14ac:dyDescent="0.25">
      <c r="A291" s="1"/>
      <c r="B291" s="1"/>
      <c r="C291" s="1"/>
      <c r="D291" s="1" t="s">
        <v>289</v>
      </c>
      <c r="E291" s="1"/>
      <c r="F291" s="5"/>
      <c r="G291" s="4"/>
    </row>
    <row r="292" spans="1:7" x14ac:dyDescent="0.25">
      <c r="A292" s="1"/>
      <c r="B292" s="1"/>
      <c r="C292" s="1"/>
      <c r="D292" s="1"/>
      <c r="E292" s="1" t="s">
        <v>290</v>
      </c>
      <c r="F292" s="5"/>
      <c r="G292" s="4">
        <v>6500</v>
      </c>
    </row>
    <row r="293" spans="1:7" x14ac:dyDescent="0.25">
      <c r="A293" s="1"/>
      <c r="B293" s="1"/>
      <c r="C293" s="1"/>
      <c r="D293" s="1"/>
      <c r="E293" s="1" t="s">
        <v>291</v>
      </c>
      <c r="F293" s="5"/>
      <c r="G293" s="4">
        <v>0</v>
      </c>
    </row>
    <row r="294" spans="1:7" ht="15.75" thickBot="1" x14ac:dyDescent="0.3">
      <c r="A294" s="1"/>
      <c r="B294" s="1"/>
      <c r="C294" s="1"/>
      <c r="D294" s="1"/>
      <c r="E294" s="1" t="s">
        <v>292</v>
      </c>
      <c r="F294" s="5"/>
      <c r="G294" s="6">
        <v>62000</v>
      </c>
    </row>
    <row r="295" spans="1:7" x14ac:dyDescent="0.25">
      <c r="A295" s="1"/>
      <c r="B295" s="1"/>
      <c r="C295" s="1"/>
      <c r="D295" s="1" t="s">
        <v>293</v>
      </c>
      <c r="E295" s="1"/>
      <c r="F295" s="5"/>
      <c r="G295" s="4">
        <f>ROUND(SUM(G291:G294),5)</f>
        <v>68500</v>
      </c>
    </row>
    <row r="296" spans="1:7" x14ac:dyDescent="0.25">
      <c r="A296" s="1"/>
      <c r="B296" s="1"/>
      <c r="C296" s="1"/>
      <c r="D296" s="1" t="s">
        <v>294</v>
      </c>
      <c r="E296" s="1"/>
      <c r="F296" s="5"/>
      <c r="G296" s="4"/>
    </row>
    <row r="297" spans="1:7" x14ac:dyDescent="0.25">
      <c r="A297" s="1"/>
      <c r="B297" s="1"/>
      <c r="C297" s="1"/>
      <c r="D297" s="1"/>
      <c r="E297" s="1" t="s">
        <v>295</v>
      </c>
      <c r="F297" s="5"/>
      <c r="G297" s="4">
        <v>0</v>
      </c>
    </row>
    <row r="298" spans="1:7" x14ac:dyDescent="0.25">
      <c r="A298" s="1"/>
      <c r="B298" s="1"/>
      <c r="C298" s="1"/>
      <c r="D298" s="1"/>
      <c r="E298" s="1" t="s">
        <v>296</v>
      </c>
      <c r="F298" s="5"/>
      <c r="G298" s="4">
        <v>80000</v>
      </c>
    </row>
    <row r="299" spans="1:7" x14ac:dyDescent="0.25">
      <c r="A299" s="1"/>
      <c r="B299" s="1"/>
      <c r="C299" s="1"/>
      <c r="D299" s="1"/>
      <c r="E299" s="1" t="s">
        <v>297</v>
      </c>
      <c r="F299" s="5"/>
      <c r="G299" s="4">
        <v>0</v>
      </c>
    </row>
    <row r="300" spans="1:7" x14ac:dyDescent="0.25">
      <c r="A300" s="1"/>
      <c r="B300" s="1"/>
      <c r="C300" s="1"/>
      <c r="D300" s="1"/>
      <c r="E300" s="1" t="s">
        <v>298</v>
      </c>
      <c r="F300" s="5"/>
      <c r="G300" s="4">
        <v>125000</v>
      </c>
    </row>
    <row r="301" spans="1:7" ht="15.75" thickBot="1" x14ac:dyDescent="0.3">
      <c r="A301" s="1"/>
      <c r="B301" s="1"/>
      <c r="C301" s="1"/>
      <c r="D301" s="1"/>
      <c r="E301" s="1" t="s">
        <v>299</v>
      </c>
      <c r="F301" s="5"/>
      <c r="G301" s="7">
        <v>50000</v>
      </c>
    </row>
    <row r="302" spans="1:7" ht="15.75" thickBot="1" x14ac:dyDescent="0.3">
      <c r="A302" s="1"/>
      <c r="B302" s="1"/>
      <c r="C302" s="1"/>
      <c r="D302" s="1" t="s">
        <v>300</v>
      </c>
      <c r="E302" s="1"/>
      <c r="F302" s="5"/>
      <c r="G302" s="9">
        <f>ROUND(SUM(G296:G301),5)</f>
        <v>255000</v>
      </c>
    </row>
    <row r="303" spans="1:7" ht="15.75" thickBot="1" x14ac:dyDescent="0.3">
      <c r="A303" s="1"/>
      <c r="B303" s="1"/>
      <c r="C303" s="1" t="s">
        <v>301</v>
      </c>
      <c r="D303" s="1"/>
      <c r="E303" s="1"/>
      <c r="F303" s="5"/>
      <c r="G303" s="9">
        <f>ROUND(SUM(G100:G103)+G106+G113+G124+G133+G142+G147+G150+G153+G158+G182+G190+G193+G200+G203+G206+G218+G221+G228+G231+G241+G244+G248+G251+G256+G259+G268+G271+G274+G277+G280+G284+G287+G290+G295+G302,5)</f>
        <v>2557334</v>
      </c>
    </row>
    <row r="304" spans="1:7" s="11" customFormat="1" ht="12" thickBot="1" x14ac:dyDescent="0.25">
      <c r="A304" s="1" t="s">
        <v>302</v>
      </c>
      <c r="B304" s="1"/>
      <c r="C304" s="1"/>
      <c r="D304" s="1"/>
      <c r="E304" s="1"/>
      <c r="F304" s="1"/>
      <c r="G304" s="10">
        <f>ROUND(G99-G303,5)</f>
        <v>69092</v>
      </c>
    </row>
    <row r="305" ht="15.75" thickTop="1" x14ac:dyDescent="0.25"/>
  </sheetData>
  <pageMargins left="0.7" right="0.7" top="0.75" bottom="0.75" header="0.1" footer="0.3"/>
  <pageSetup orientation="portrait" r:id="rId1"/>
  <headerFooter>
    <oddHeader>&amp;L&amp;"Arial,Bold"&amp;8 12:23 PM
&amp;"Arial,Bold"&amp;8 12/08/20
&amp;"Arial,Bold"&amp;8 Cash Basis&amp;C&amp;"Arial,Bold"&amp;12 Borough of Rockledge - 01 General Fund
&amp;"Arial,Bold"&amp;14 Profit &amp;&amp; Loss Budget Performance
&amp;"Arial,Bold"&amp;10 January through December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2020-12-08T17:26:06Z</cp:lastPrinted>
  <dcterms:created xsi:type="dcterms:W3CDTF">2020-12-08T17:23:56Z</dcterms:created>
  <dcterms:modified xsi:type="dcterms:W3CDTF">2020-12-08T17:27:53Z</dcterms:modified>
</cp:coreProperties>
</file>